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20" windowHeight="8265" activeTab="1"/>
  </bookViews>
  <sheets>
    <sheet name="Легенда" sheetId="7" r:id="rId1"/>
    <sheet name="Лист 1" sheetId="1" r:id="rId2"/>
    <sheet name="Лист 2" sheetId="2" r:id="rId3"/>
  </sheets>
  <calcPr calcId="145621"/>
</workbook>
</file>

<file path=xl/calcChain.xml><?xml version="1.0" encoding="utf-8"?>
<calcChain xmlns="http://schemas.openxmlformats.org/spreadsheetml/2006/main">
  <c r="D17" i="1" l="1"/>
  <c r="D20" i="1"/>
  <c r="D118" i="2" l="1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18" i="2"/>
  <c r="D14" i="2"/>
  <c r="D10" i="2"/>
  <c r="D6" i="2"/>
  <c r="D2" i="2"/>
  <c r="F32" i="1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 s="1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 s="1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 s="1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 s="1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 s="1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 s="1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 s="1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 s="1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 s="1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 s="1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 s="1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 s="1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 s="1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 s="1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D69" i="2" l="1"/>
  <c r="D77" i="2"/>
  <c r="D85" i="2"/>
  <c r="D21" i="2"/>
  <c r="D109" i="2"/>
  <c r="D101" i="2"/>
  <c r="D61" i="2"/>
  <c r="D29" i="2"/>
  <c r="D93" i="2"/>
  <c r="D53" i="2"/>
  <c r="D45" i="2"/>
  <c r="D17" i="2"/>
  <c r="D13" i="2"/>
  <c r="D113" i="2"/>
  <c r="D121" i="2"/>
  <c r="D21" i="1"/>
  <c r="D63" i="1"/>
  <c r="F26" i="1"/>
  <c r="D26" i="1"/>
  <c r="D29" i="1"/>
  <c r="D25" i="1"/>
  <c r="D24" i="1"/>
  <c r="D6" i="1"/>
  <c r="D16" i="1" l="1"/>
  <c r="D5" i="1"/>
  <c r="E5" i="2" l="1"/>
  <c r="D5" i="2" s="1"/>
</calcChain>
</file>

<file path=xl/sharedStrings.xml><?xml version="1.0" encoding="utf-8"?>
<sst xmlns="http://schemas.openxmlformats.org/spreadsheetml/2006/main" count="282" uniqueCount="135">
  <si>
    <t>А</t>
  </si>
  <si>
    <t>Брой на бюлетините</t>
  </si>
  <si>
    <t xml:space="preserve">Брой на избирателите в избирателния списък при предаването му на СИК, включително и вписаните в допълнителната страница (под чертата) на избирателния списък в изборния ден </t>
  </si>
  <si>
    <t>Наименование на партия/коалиция/ имената на независимия кандидат</t>
  </si>
  <si>
    <t> Партия ВМРО – Българско национално движение</t>
  </si>
  <si>
    <t> Ние, гражданите (ПП Коалиция За теб България, ПП Българска демократична общност)</t>
  </si>
  <si>
    <t> Български национален съюз – НД</t>
  </si>
  <si>
    <t> Коалиция БСП за България</t>
  </si>
  <si>
    <t> Партия Възраждане</t>
  </si>
  <si>
    <t> Партия АБВ</t>
  </si>
  <si>
    <t> Партия Атака</t>
  </si>
  <si>
    <t> Консервативно обединение на десницата (Партия КОД)</t>
  </si>
  <si>
    <t> Партия Движение за права и свободи – ДПС</t>
  </si>
  <si>
    <t> Българска прогресивна линия</t>
  </si>
  <si>
    <t> Демократична българия – обединение (ДА България, ДСБ, Зелено движение)</t>
  </si>
  <si>
    <t> Възраждане на отечеството</t>
  </si>
  <si>
    <t> Движение Заедно за промяна (Българска Социалдемокрация – Евролевица, Европейска Сигурност и Интеграция, Родолюбие 2000)</t>
  </si>
  <si>
    <t> Партия Българско национално обединение – БНО</t>
  </si>
  <si>
    <t> Партия Нация</t>
  </si>
  <si>
    <t> Партия МИР</t>
  </si>
  <si>
    <t> Граждани от Протеста</t>
  </si>
  <si>
    <t> Изправи се! Мутри вън!</t>
  </si>
  <si>
    <t> Партия Глас народен</t>
  </si>
  <si>
    <t> Движение на непартийните кандидати</t>
  </si>
  <si>
    <t> Партия Републиканци за България</t>
  </si>
  <si>
    <t> Партия Правото</t>
  </si>
  <si>
    <t> Партия Благоденствие – Обединение – Градивност</t>
  </si>
  <si>
    <t> Патриотична коалиция – ВОЛЯ И НФСБ</t>
  </si>
  <si>
    <t> Партия на Зелените</t>
  </si>
  <si>
    <t> Политическа партия Общество за нова България</t>
  </si>
  <si>
    <t> Български съюз за директна демокрация (БСДД)</t>
  </si>
  <si>
    <t> Коалиция ГЕРБ – СДС</t>
  </si>
  <si>
    <t> Партия Има такъв народ</t>
  </si>
  <si>
    <t> Пряка демокрация</t>
  </si>
  <si>
    <t>без преф.</t>
  </si>
  <si>
    <t>№</t>
  </si>
  <si>
    <t>ИМЕ</t>
  </si>
  <si>
    <t>ПРЕФЕРЕНЦИАЛЕН ВОТ</t>
  </si>
  <si>
    <t>1. Попълват се числата в "Лист 1" - само в клетките маркирани в жълто</t>
  </si>
  <si>
    <t>Резултат от контролите</t>
  </si>
  <si>
    <t>Контроли</t>
  </si>
  <si>
    <t>Упътване</t>
  </si>
  <si>
    <t>2. Брой на избирателите, вписани в допълнителната страница (под чертата) на избирателния списък в изборния ден</t>
  </si>
  <si>
    <t xml:space="preserve">Пребройте и впишете само броя на избирателите, вписани под чертата на избирателния списък в изборния ден </t>
  </si>
  <si>
    <t>Брой на гласувалите избиратели според положените подписи в избирателния списък, включително и подписите в допълнителната страница (под чертата) (сумата от числата по букви „а“ и „б“)</t>
  </si>
  <si>
    <t>а) Брой избиратели, гласували с хартиена бюлетина</t>
  </si>
  <si>
    <t>б) Брой на потвърдените гласове от машинното гласуване</t>
  </si>
  <si>
    <t>числото по т. 3 е равно на сумата от числата по букви „а“ и „б“ на т. 3;</t>
  </si>
  <si>
    <t>числото по т. 3 трябва да е равно на числото по т. 5 и да е по-малко или равно на сумата от числата по т. 1 и 2.</t>
  </si>
  <si>
    <t>Бюлетини извън избирателната кутия</t>
  </si>
  <si>
    <t>а) брой на неизползваните бюлетини</t>
  </si>
  <si>
    <r>
      <t xml:space="preserve">брой на недействителните бюлетини по чл. 265, ал. 5 от ИК </t>
    </r>
    <r>
      <rPr>
        <b/>
        <sz val="12"/>
        <color theme="1"/>
        <rFont val="Arial"/>
        <family val="2"/>
        <charset val="204"/>
      </rPr>
      <t>(когато номерът на бюлетината не съответства на номер в кочана)</t>
    </r>
  </si>
  <si>
    <r>
      <t xml:space="preserve">б) брой на унищожените от СИК бюлетини по други поводи
</t>
    </r>
    <r>
      <rPr>
        <b/>
        <sz val="12"/>
        <color theme="1"/>
        <rFont val="Arial"/>
        <family val="2"/>
        <charset val="204"/>
      </rPr>
      <t>(за създаване на образци за таблата пред изборното помещение и увредени механично при откъсване от кочана и станали неизползваеми)</t>
    </r>
  </si>
  <si>
    <t xml:space="preserve">г) брой на недействителните бюлетини по чл. 227 от ИК
(при които е използвана възпроизвеждаща техника)
</t>
  </si>
  <si>
    <t xml:space="preserve">д) брой на недействителните бюлетини по чл. 228 от ИК
(показан публично вот след гласуване)
</t>
  </si>
  <si>
    <t>е) брой на сгрешените бюлетини по чл. 267, ал. 2 от ИК</t>
  </si>
  <si>
    <t>4.a</t>
  </si>
  <si>
    <t>4.б</t>
  </si>
  <si>
    <t>4.в</t>
  </si>
  <si>
    <t>4. г</t>
  </si>
  <si>
    <t>4. д</t>
  </si>
  <si>
    <t>4.е</t>
  </si>
  <si>
    <t>5. Общ брой на намерените в избирателната кутия бюлетини и потвърдените гласове от машинното гласуване (сумата от числата по букви „а“ и „б“)</t>
  </si>
  <si>
    <t>5.а</t>
  </si>
  <si>
    <t>5.б</t>
  </si>
  <si>
    <t>а) Брой на намерените в избирателната кутия бюлетини</t>
  </si>
  <si>
    <t>1. Числото по т. 5 е равно на сумата от числата по буква „а“ и „б“;</t>
  </si>
  <si>
    <t>2. Числото по т. 5 трябва да е равно на сумата от числата по т. 6 и т. 7.</t>
  </si>
  <si>
    <t>а) брой на намерените в избирателната кутия недействителни гласове (бюлетини) (Б)</t>
  </si>
  <si>
    <t>б) брой на празните гласове от машинното гласуване (МГ)</t>
  </si>
  <si>
    <t>Числото по т. 6 е равно на сумата от числата по буква „а“ и „б“ от тази точка;</t>
  </si>
  <si>
    <t>6.а</t>
  </si>
  <si>
    <t>6.б</t>
  </si>
  <si>
    <t>7.1.а</t>
  </si>
  <si>
    <t>7.1. брой на действителните гласове, подадени за кандидатите на партии, коалиции и инициативни комитети (Б+МГ) (сумата от числата по букви „а“ и „б“)</t>
  </si>
  <si>
    <t>а) брой на намерените в избирателната кутия действителни гласове (бюлетини), подадени за кандидатските листи на партии, коалиции и  инициативни комитети (Б)</t>
  </si>
  <si>
    <t>б) брой действителните гласове, подадени за кандидатските листи на партии, коалиции и инициативни комитети от машинното гласуване (МГ)</t>
  </si>
  <si>
    <t>7.1.б</t>
  </si>
  <si>
    <t>брой действителни гласове (отбелязвания) само в квадратчето „Не подкрепям никого“ (Б+МГ) (сумата от числата по букви „а“ и „б“)</t>
  </si>
  <si>
    <t>7.2.а</t>
  </si>
  <si>
    <t>7.2.б</t>
  </si>
  <si>
    <t>брой на намерените в избирателната кутия действителни гласове (бюлетини) с отбелязване „Не подкрепям никого“ (Б)</t>
  </si>
  <si>
    <t>б) брой действителните гласове с отбелязване „Не подкрепям никого“ от машинното гласуване (МГ)</t>
  </si>
  <si>
    <t>Числото по т. 7 трябва да е равно на сумата от числата по т. 7.1. и 7.2. от тази точка.</t>
  </si>
  <si>
    <t>Числото по т. 7.1. трябва да е равно на сумата от числата по букви „а“ и „б“ от тази точка.</t>
  </si>
  <si>
    <t>Числото по т. 7.2. трябва да е равно на сумата от числата по букви „а“ и „б“ от тази точка.</t>
  </si>
  <si>
    <t>Числото по т. 7.1. трябва да е равно на сумата от числата по т. 8, графа „Действителни гласове“.</t>
  </si>
  <si>
    <t>Действителни</t>
  </si>
  <si>
    <t>недействителни</t>
  </si>
  <si>
    <t>Празни хартиени бюлетини (в които няма отбелязване в нито едно квадратче); празните гласове от машинното гласуване; бюлетини, в които е гласувано в повече от едно квадратче; бюлетини, в които не може да се установи еднозначно вотът на избирателя и други видове недействителни гласове (Общо МГ+ Б)</t>
  </si>
  <si>
    <t>Числото по т. 9 трябва да е равно на разликата от числото по т. 6 и сумата от числата по т. 8, графа „Недействителни гласове“, редове „общо МГ+Б“.</t>
  </si>
  <si>
    <t>Числото по т. 6 трябва да е равно на сумата от числата по т. 8, графа „Недействителни гласове“, и числото по т. 9.</t>
  </si>
  <si>
    <t>Б</t>
  </si>
  <si>
    <t>МГ</t>
  </si>
  <si>
    <t>сума</t>
  </si>
  <si>
    <t>контрола</t>
  </si>
  <si>
    <t>8(1)</t>
  </si>
  <si>
    <t>8(2)</t>
  </si>
  <si>
    <t>8(3)</t>
  </si>
  <si>
    <t>8(4)</t>
  </si>
  <si>
    <t>8(5)</t>
  </si>
  <si>
    <t>8(6)</t>
  </si>
  <si>
    <t>8(7)</t>
  </si>
  <si>
    <t>8(8)</t>
  </si>
  <si>
    <t>8(9)</t>
  </si>
  <si>
    <t>8(10)</t>
  </si>
  <si>
    <t>8(11)</t>
  </si>
  <si>
    <t>8(12)</t>
  </si>
  <si>
    <t>8(13)</t>
  </si>
  <si>
    <t>8(14)</t>
  </si>
  <si>
    <t>8(15)</t>
  </si>
  <si>
    <t>8(16)</t>
  </si>
  <si>
    <t>8(17)</t>
  </si>
  <si>
    <t>8(18)</t>
  </si>
  <si>
    <t>8(19)</t>
  </si>
  <si>
    <t>8(20)</t>
  </si>
  <si>
    <t>8(21)</t>
  </si>
  <si>
    <t>8(22)</t>
  </si>
  <si>
    <t>8(23)</t>
  </si>
  <si>
    <t>8(24)</t>
  </si>
  <si>
    <t>8(25)</t>
  </si>
  <si>
    <t>8(26)</t>
  </si>
  <si>
    <t>8(27)</t>
  </si>
  <si>
    <t>8(28)</t>
  </si>
  <si>
    <t>8(29)</t>
  </si>
  <si>
    <t>8(30)</t>
  </si>
  <si>
    <t>Контролата "вярно" означава, че сумата от преференциите/Б+МГ/ и "без преференции" са еднакви с числото в т.8 за съответната партия</t>
  </si>
  <si>
    <t>Числата 8(1), 8(2)…и т.нт показват визуално общия брой на гласовете с преференции от т.8</t>
  </si>
  <si>
    <t>3. Попълват се числата в "Лист 2" - само в клетките маркирани в жълто</t>
  </si>
  <si>
    <t>Пренесете числата в жълто на хартиения протокол от лист 1</t>
  </si>
  <si>
    <r>
      <t xml:space="preserve">7. Общ брой на действителни гласове (брой намерени в избирателната кутия действителни бюлетини и действителни гласове от машинното гласуване) </t>
    </r>
    <r>
      <rPr>
        <i/>
        <sz val="12"/>
        <color theme="1"/>
        <rFont val="Times New Roman"/>
        <family val="1"/>
        <charset val="204"/>
      </rPr>
      <t xml:space="preserve">(сумата от числата по т. 7.1. и т. 7.2.) </t>
    </r>
    <r>
      <rPr>
        <b/>
        <sz val="12"/>
        <color theme="1"/>
        <rFont val="Times New Roman"/>
        <family val="1"/>
        <charset val="204"/>
      </rPr>
      <t>(Б + МГ)</t>
    </r>
    <r>
      <rPr>
        <sz val="8"/>
        <color theme="1"/>
        <rFont val="Times New Roman"/>
        <family val="1"/>
        <charset val="204"/>
      </rPr>
      <t xml:space="preserve"> – броят на действителните гласове е равен на броя на бюлетините по установения образец, съдържащи два печата на съответната СИК на гърба на бюлетината, върху които вотът на избирателя е отбелязан със знак „Х“ или „V“ с химикал, пишещ със син цвят, само в едно от квадратчетата за гласуване за листа на партия, коалиция, независим кандидат или в квадратчето „Не подкрепям никого“; знакът „Х“ или „V“ не навлиза в квадратче за гласуване за друга листа; върху бюлетината няма вписани символи и знаци, като букви, цифри и други знаци; потвърдени са гласовете за партии, коалиции, независими кандидати или гласовете „Не подкрепям никого“ при машинното гласуване; гласът е действителен и когато в бюлетината има отклонения, които се дължат на дефекти и грешки при производството или има механични увреждания или зацапвания:</t>
    </r>
  </si>
  <si>
    <r>
      <t xml:space="preserve">Общ брой на недействителните гласове (брой на намерените в избирателната кутия недействителни бюлетини и празни гласове от машинното гласуване) – броят на недействителните бюлетини е равен на броя на </t>
    </r>
    <r>
      <rPr>
        <sz val="8"/>
        <color theme="1"/>
        <rFont val="Arial"/>
        <family val="2"/>
        <charset val="204"/>
      </rPr>
      <t>бюлетините, които не са по установен образец за съответния район; бюлетини, в които има вписани специални символи, като букви, цифри или други знаци; бюлетината не съдържа два печата на съответната СИК; в бюлетината вотът на избирателя не е отбелязан със знак „Х“ или „V“ и с химикал, пишещ със син цвят; отразеният в бюлетината вот на избирателя не може да бъде установен еднозначно, тъй като знакът „Х“ или „V“ е поставен в квадратчетата за две или повече кандидатски листи или засяга повече от едно квадратче за гласуване; вотът на избирателя не е отбелязан с химикал, пишещ със син цвят; бюлетини в които няма отбелязан вот за партия, коалиция, независим кандидат или в квадратчето „Не подкрепям никого“ (празни бюлетини); празни гласове от машинното гласуване. (Б + МГ) (сумата от числата по букви „а“ и „б“)</t>
    </r>
  </si>
  <si>
    <t>Пренесете числата в зелено на хартиения протокол от лист 2</t>
  </si>
  <si>
    <t>2. При вярност на числата в Лист 1, в колоната "резултат от контролите" ще изпише "вярно", в противен случай ще изпише "грешка"</t>
  </si>
  <si>
    <t>Ако сумата от числата "без преференции" и "броя на префаренциите" е равна на броя на действителните гласове в т.8 за съответната партия ще изпише "вярно", а при разлика ще изпише "грешка".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</si>
</sst>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right" vertic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vertical="top" wrapText="1"/>
    </xf>
    <xf numFmtId="0" fontId="1" fillId="2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9" sqref="A9"/>
    </sheetView>
  </sheetViews>
  <sheetFormatPr defaultRowHeight="12.75" x14ac:dyDescent="0.2"/>
  <cols>
    <col min="1" max="1" width="86.7109375" customWidth="1"/>
  </cols>
  <sheetData>
    <row r="1" spans="1:7" ht="15" x14ac:dyDescent="0.2">
      <c r="A1" s="68" t="s">
        <v>41</v>
      </c>
    </row>
    <row r="2" spans="1:7" ht="15" x14ac:dyDescent="0.2">
      <c r="A2" s="68" t="s">
        <v>38</v>
      </c>
    </row>
    <row r="3" spans="1:7" ht="30" x14ac:dyDescent="0.2">
      <c r="A3" s="69" t="s">
        <v>133</v>
      </c>
    </row>
    <row r="4" spans="1:7" ht="15" x14ac:dyDescent="0.2">
      <c r="A4" s="69"/>
    </row>
    <row r="5" spans="1:7" ht="15" x14ac:dyDescent="0.2">
      <c r="A5" s="68" t="s">
        <v>128</v>
      </c>
    </row>
    <row r="6" spans="1:7" ht="53.25" customHeight="1" x14ac:dyDescent="0.2">
      <c r="A6" s="69" t="s">
        <v>134</v>
      </c>
      <c r="B6" s="19"/>
      <c r="C6" s="19"/>
      <c r="D6" s="19"/>
      <c r="E6" s="19"/>
      <c r="F6" s="19"/>
      <c r="G6" s="19"/>
    </row>
    <row r="7" spans="1:7" ht="15" x14ac:dyDescent="0.2">
      <c r="A7" s="68"/>
    </row>
    <row r="8" spans="1:7" ht="38.25" customHeight="1" x14ac:dyDescent="0.2">
      <c r="A8" s="70" t="s">
        <v>129</v>
      </c>
    </row>
    <row r="9" spans="1:7" ht="38.25" customHeight="1" x14ac:dyDescent="0.2">
      <c r="A9" s="71" t="s">
        <v>132</v>
      </c>
    </row>
    <row r="10" spans="1:7" ht="15" x14ac:dyDescent="0.2">
      <c r="A10" s="2"/>
    </row>
    <row r="11" spans="1:7" ht="15" x14ac:dyDescent="0.2">
      <c r="A11" s="2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28" zoomScale="85" zoomScaleNormal="85" workbookViewId="0">
      <selection activeCell="C34" sqref="C34"/>
    </sheetView>
  </sheetViews>
  <sheetFormatPr defaultRowHeight="15" x14ac:dyDescent="0.2"/>
  <cols>
    <col min="1" max="1" width="7.140625" style="2" customWidth="1"/>
    <col min="2" max="2" width="68.85546875" style="5" customWidth="1"/>
    <col min="3" max="3" width="9.140625" style="6"/>
    <col min="4" max="4" width="14.28515625" style="9" customWidth="1"/>
    <col min="5" max="5" width="44.5703125" style="2" customWidth="1"/>
    <col min="6" max="6" width="6.7109375" style="9" customWidth="1"/>
    <col min="7" max="16384" width="9.140625" style="2"/>
  </cols>
  <sheetData>
    <row r="1" spans="1:6" ht="30" x14ac:dyDescent="0.2">
      <c r="D1" s="14" t="s">
        <v>39</v>
      </c>
      <c r="E1" s="10" t="s">
        <v>40</v>
      </c>
    </row>
    <row r="2" spans="1:6" ht="21.75" customHeight="1" x14ac:dyDescent="0.2">
      <c r="A2" s="1" t="s">
        <v>0</v>
      </c>
      <c r="B2" s="4" t="s">
        <v>1</v>
      </c>
      <c r="C2" s="25"/>
      <c r="D2" s="8"/>
      <c r="E2" s="1"/>
      <c r="F2" s="8"/>
    </row>
    <row r="3" spans="1:6" ht="66.75" customHeight="1" x14ac:dyDescent="0.2">
      <c r="A3" s="12">
        <v>1</v>
      </c>
      <c r="B3" s="3" t="s">
        <v>2</v>
      </c>
      <c r="C3" s="26"/>
      <c r="D3" s="7"/>
      <c r="E3" s="1"/>
      <c r="F3" s="7"/>
    </row>
    <row r="4" spans="1:6" ht="45" x14ac:dyDescent="0.2">
      <c r="A4" s="12">
        <v>2</v>
      </c>
      <c r="B4" s="22" t="s">
        <v>42</v>
      </c>
      <c r="C4" s="26"/>
      <c r="D4" s="7"/>
      <c r="E4" s="22" t="s">
        <v>43</v>
      </c>
      <c r="F4" s="7"/>
    </row>
    <row r="5" spans="1:6" ht="39.75" customHeight="1" x14ac:dyDescent="0.2">
      <c r="A5" s="27">
        <v>3</v>
      </c>
      <c r="B5" s="29" t="s">
        <v>44</v>
      </c>
      <c r="C5" s="31"/>
      <c r="D5" s="14" t="str">
        <f>IF(C5=C7+C8,"вярно","грешка")</f>
        <v>вярно</v>
      </c>
      <c r="E5" s="3" t="s">
        <v>47</v>
      </c>
      <c r="F5" s="7"/>
    </row>
    <row r="6" spans="1:6" ht="57" customHeight="1" x14ac:dyDescent="0.2">
      <c r="A6" s="28"/>
      <c r="B6" s="30"/>
      <c r="C6" s="32"/>
      <c r="D6" s="14" t="str">
        <f>IF(AND(C5=C16,(C5&lt;=C3+C4)),"вярно","грешка")</f>
        <v>вярно</v>
      </c>
      <c r="E6" s="22" t="s">
        <v>48</v>
      </c>
      <c r="F6" s="7"/>
    </row>
    <row r="7" spans="1:6" ht="20.25" customHeight="1" x14ac:dyDescent="0.2">
      <c r="A7" s="12"/>
      <c r="B7" s="22" t="s">
        <v>45</v>
      </c>
      <c r="C7" s="26"/>
      <c r="D7" s="7"/>
      <c r="E7" s="22"/>
      <c r="F7" s="7"/>
    </row>
    <row r="8" spans="1:6" ht="20.25" customHeight="1" x14ac:dyDescent="0.2">
      <c r="A8" s="12"/>
      <c r="B8" s="22" t="s">
        <v>46</v>
      </c>
      <c r="C8" s="26"/>
      <c r="D8" s="7"/>
      <c r="E8" s="22"/>
      <c r="F8" s="7"/>
    </row>
    <row r="9" spans="1:6" ht="19.5" customHeight="1" x14ac:dyDescent="0.2">
      <c r="A9" s="12">
        <v>4</v>
      </c>
      <c r="B9" s="22" t="s">
        <v>49</v>
      </c>
      <c r="C9" s="67"/>
      <c r="D9" s="7"/>
      <c r="E9" s="22"/>
      <c r="F9" s="7"/>
    </row>
    <row r="10" spans="1:6" ht="19.5" customHeight="1" x14ac:dyDescent="0.2">
      <c r="A10" s="12" t="s">
        <v>56</v>
      </c>
      <c r="B10" s="22" t="s">
        <v>50</v>
      </c>
      <c r="C10" s="26"/>
      <c r="D10" s="7"/>
      <c r="E10" s="22"/>
      <c r="F10" s="7"/>
    </row>
    <row r="11" spans="1:6" ht="63.75" customHeight="1" x14ac:dyDescent="0.2">
      <c r="A11" s="12" t="s">
        <v>57</v>
      </c>
      <c r="B11" s="22" t="s">
        <v>52</v>
      </c>
      <c r="C11" s="26"/>
      <c r="D11" s="7"/>
      <c r="E11" s="22"/>
      <c r="F11" s="7"/>
    </row>
    <row r="12" spans="1:6" ht="46.5" x14ac:dyDescent="0.2">
      <c r="A12" s="12" t="s">
        <v>58</v>
      </c>
      <c r="B12" s="22" t="s">
        <v>51</v>
      </c>
      <c r="C12" s="26"/>
      <c r="D12" s="7"/>
      <c r="E12" s="22"/>
      <c r="F12" s="7"/>
    </row>
    <row r="13" spans="1:6" ht="45" x14ac:dyDescent="0.2">
      <c r="A13" s="12" t="s">
        <v>59</v>
      </c>
      <c r="B13" s="22" t="s">
        <v>53</v>
      </c>
      <c r="C13" s="26"/>
      <c r="D13" s="7"/>
      <c r="E13" s="22"/>
      <c r="F13" s="7"/>
    </row>
    <row r="14" spans="1:6" ht="45" x14ac:dyDescent="0.2">
      <c r="A14" s="12" t="s">
        <v>60</v>
      </c>
      <c r="B14" s="22" t="s">
        <v>54</v>
      </c>
      <c r="C14" s="26"/>
      <c r="D14" s="7"/>
      <c r="E14" s="22"/>
      <c r="F14" s="7"/>
    </row>
    <row r="15" spans="1:6" ht="18.75" customHeight="1" x14ac:dyDescent="0.2">
      <c r="A15" s="12" t="s">
        <v>61</v>
      </c>
      <c r="B15" s="22" t="s">
        <v>55</v>
      </c>
      <c r="C15" s="26"/>
      <c r="D15" s="7"/>
      <c r="E15" s="22"/>
      <c r="F15" s="7"/>
    </row>
    <row r="16" spans="1:6" ht="30" x14ac:dyDescent="0.2">
      <c r="A16" s="27">
        <v>5</v>
      </c>
      <c r="B16" s="36" t="s">
        <v>62</v>
      </c>
      <c r="C16" s="31"/>
      <c r="D16" s="14" t="str">
        <f>IF(C16=C18+C19,"вярно","грешка")</f>
        <v>вярно</v>
      </c>
      <c r="E16" s="22" t="s">
        <v>66</v>
      </c>
      <c r="F16" s="7"/>
    </row>
    <row r="17" spans="1:6" ht="30" x14ac:dyDescent="0.2">
      <c r="A17" s="28"/>
      <c r="B17" s="37"/>
      <c r="C17" s="32"/>
      <c r="D17" s="14" t="str">
        <f>IF(C16=C20+C24,"вярно","грешка")</f>
        <v>вярно</v>
      </c>
      <c r="E17" s="22" t="s">
        <v>67</v>
      </c>
      <c r="F17" s="7"/>
    </row>
    <row r="18" spans="1:6" ht="18" customHeight="1" x14ac:dyDescent="0.2">
      <c r="A18" s="12" t="s">
        <v>63</v>
      </c>
      <c r="B18" s="22" t="s">
        <v>65</v>
      </c>
      <c r="C18" s="26"/>
      <c r="D18" s="7"/>
      <c r="E18" s="22"/>
      <c r="F18" s="7"/>
    </row>
    <row r="19" spans="1:6" ht="18" customHeight="1" x14ac:dyDescent="0.2">
      <c r="A19" s="12" t="s">
        <v>64</v>
      </c>
      <c r="B19" s="22" t="s">
        <v>46</v>
      </c>
      <c r="C19" s="26"/>
      <c r="D19" s="7"/>
      <c r="E19" s="22"/>
      <c r="F19" s="7"/>
    </row>
    <row r="20" spans="1:6" ht="79.5" customHeight="1" x14ac:dyDescent="0.2">
      <c r="A20" s="27">
        <v>6</v>
      </c>
      <c r="B20" s="36" t="s">
        <v>131</v>
      </c>
      <c r="C20" s="31"/>
      <c r="D20" s="14" t="str">
        <f>IF(C20=C22+C23,"вярно","грешка")</f>
        <v>вярно</v>
      </c>
      <c r="E20" s="22" t="s">
        <v>70</v>
      </c>
      <c r="F20" s="7"/>
    </row>
    <row r="21" spans="1:6" ht="97.5" customHeight="1" x14ac:dyDescent="0.2">
      <c r="A21" s="28"/>
      <c r="B21" s="37"/>
      <c r="C21" s="32"/>
      <c r="D21" s="14" t="str">
        <f>IF(C20=C63+SUM(D33:D62),"вярно","грешка")</f>
        <v>вярно</v>
      </c>
      <c r="E21" s="22" t="s">
        <v>91</v>
      </c>
      <c r="F21" s="7"/>
    </row>
    <row r="22" spans="1:6" ht="30" x14ac:dyDescent="0.2">
      <c r="A22" s="12" t="s">
        <v>71</v>
      </c>
      <c r="B22" s="22" t="s">
        <v>68</v>
      </c>
      <c r="C22" s="26"/>
      <c r="D22" s="7"/>
      <c r="E22" s="22"/>
      <c r="F22" s="7"/>
    </row>
    <row r="23" spans="1:6" ht="23.25" customHeight="1" x14ac:dyDescent="0.2">
      <c r="A23" s="12" t="s">
        <v>72</v>
      </c>
      <c r="B23" s="22" t="s">
        <v>69</v>
      </c>
      <c r="C23" s="26"/>
      <c r="D23" s="7"/>
      <c r="E23" s="22"/>
      <c r="F23" s="7"/>
    </row>
    <row r="24" spans="1:6" ht="164.25" x14ac:dyDescent="0.2">
      <c r="A24" s="12">
        <v>7</v>
      </c>
      <c r="B24" s="35" t="s">
        <v>130</v>
      </c>
      <c r="C24" s="26"/>
      <c r="D24" s="14" t="str">
        <f>IF(C24=C25+C29,"вярно","грешка")</f>
        <v>вярно</v>
      </c>
      <c r="E24" s="22" t="s">
        <v>83</v>
      </c>
      <c r="F24" s="7"/>
    </row>
    <row r="25" spans="1:6" ht="54.75" customHeight="1" x14ac:dyDescent="0.2">
      <c r="A25" s="27">
        <v>7.1</v>
      </c>
      <c r="B25" s="29" t="s">
        <v>74</v>
      </c>
      <c r="C25" s="31"/>
      <c r="D25" s="14" t="str">
        <f>IF(C25=C27+C28,"вярно","грешка")</f>
        <v>вярно</v>
      </c>
      <c r="E25" s="22" t="s">
        <v>84</v>
      </c>
      <c r="F25" s="7"/>
    </row>
    <row r="26" spans="1:6" ht="50.25" customHeight="1" x14ac:dyDescent="0.2">
      <c r="A26" s="28"/>
      <c r="B26" s="30"/>
      <c r="C26" s="32"/>
      <c r="D26" s="14" t="str">
        <f>IF(C25=SUM(C33:C62),"вярно","грешка")</f>
        <v>вярно</v>
      </c>
      <c r="E26" s="22" t="s">
        <v>86</v>
      </c>
      <c r="F26" s="7">
        <f>SUM(C33:C62)</f>
        <v>0</v>
      </c>
    </row>
    <row r="27" spans="1:6" ht="58.5" customHeight="1" x14ac:dyDescent="0.2">
      <c r="A27" s="12" t="s">
        <v>73</v>
      </c>
      <c r="B27" s="22" t="s">
        <v>75</v>
      </c>
      <c r="C27" s="26"/>
      <c r="D27" s="7"/>
      <c r="E27" s="22"/>
      <c r="F27" s="7"/>
    </row>
    <row r="28" spans="1:6" ht="45" x14ac:dyDescent="0.2">
      <c r="A28" s="12" t="s">
        <v>77</v>
      </c>
      <c r="B28" s="22" t="s">
        <v>76</v>
      </c>
      <c r="C28" s="26"/>
      <c r="D28" s="7"/>
      <c r="E28" s="22"/>
      <c r="F28" s="7"/>
    </row>
    <row r="29" spans="1:6" ht="45" x14ac:dyDescent="0.2">
      <c r="A29" s="12">
        <v>7.2</v>
      </c>
      <c r="B29" s="22" t="s">
        <v>78</v>
      </c>
      <c r="C29" s="26"/>
      <c r="D29" s="14" t="str">
        <f>IF(C29=C30+C31,"вярно","грешка")</f>
        <v>вярно</v>
      </c>
      <c r="E29" s="22" t="s">
        <v>85</v>
      </c>
      <c r="F29" s="7"/>
    </row>
    <row r="30" spans="1:6" ht="54" customHeight="1" x14ac:dyDescent="0.2">
      <c r="A30" s="12" t="s">
        <v>79</v>
      </c>
      <c r="B30" s="22" t="s">
        <v>81</v>
      </c>
      <c r="C30" s="26"/>
      <c r="D30" s="7"/>
      <c r="E30" s="22"/>
      <c r="F30" s="7"/>
    </row>
    <row r="31" spans="1:6" ht="30" x14ac:dyDescent="0.2">
      <c r="A31" s="12" t="s">
        <v>80</v>
      </c>
      <c r="B31" s="22" t="s">
        <v>82</v>
      </c>
      <c r="C31" s="26"/>
      <c r="D31" s="7"/>
      <c r="E31" s="22"/>
      <c r="F31" s="7"/>
    </row>
    <row r="32" spans="1:6" ht="48.75" customHeight="1" x14ac:dyDescent="0.2">
      <c r="A32" s="12">
        <v>8</v>
      </c>
      <c r="B32" s="3" t="s">
        <v>3</v>
      </c>
      <c r="C32" s="15" t="s">
        <v>87</v>
      </c>
      <c r="D32" s="15" t="s">
        <v>88</v>
      </c>
      <c r="E32" s="1"/>
      <c r="F32" s="7">
        <f>SUM(C33:C62)</f>
        <v>0</v>
      </c>
    </row>
    <row r="33" spans="1:6" ht="21" customHeight="1" x14ac:dyDescent="0.2">
      <c r="A33" s="12">
        <v>1</v>
      </c>
      <c r="B33" s="3" t="s">
        <v>4</v>
      </c>
      <c r="C33" s="20"/>
      <c r="D33" s="20"/>
      <c r="E33" s="1"/>
      <c r="F33" s="7"/>
    </row>
    <row r="34" spans="1:6" ht="30" x14ac:dyDescent="0.2">
      <c r="A34" s="12">
        <v>2</v>
      </c>
      <c r="B34" s="3" t="s">
        <v>5</v>
      </c>
      <c r="C34" s="20"/>
      <c r="D34" s="20"/>
      <c r="E34" s="1"/>
      <c r="F34" s="7"/>
    </row>
    <row r="35" spans="1:6" ht="19.5" customHeight="1" x14ac:dyDescent="0.2">
      <c r="A35" s="12">
        <v>3</v>
      </c>
      <c r="B35" s="3" t="s">
        <v>6</v>
      </c>
      <c r="C35" s="20"/>
      <c r="D35" s="20"/>
      <c r="E35" s="1"/>
      <c r="F35" s="7"/>
    </row>
    <row r="36" spans="1:6" ht="19.5" customHeight="1" x14ac:dyDescent="0.2">
      <c r="A36" s="12">
        <v>4</v>
      </c>
      <c r="B36" s="3" t="s">
        <v>7</v>
      </c>
      <c r="C36" s="20"/>
      <c r="D36" s="20"/>
      <c r="E36" s="1"/>
      <c r="F36" s="7"/>
    </row>
    <row r="37" spans="1:6" ht="19.5" customHeight="1" x14ac:dyDescent="0.2">
      <c r="A37" s="12">
        <v>5</v>
      </c>
      <c r="B37" s="3" t="s">
        <v>8</v>
      </c>
      <c r="C37" s="20"/>
      <c r="D37" s="20"/>
      <c r="E37" s="1"/>
      <c r="F37" s="7"/>
    </row>
    <row r="38" spans="1:6" ht="19.5" customHeight="1" x14ac:dyDescent="0.2">
      <c r="A38" s="12">
        <v>6</v>
      </c>
      <c r="B38" s="3" t="s">
        <v>9</v>
      </c>
      <c r="C38" s="20"/>
      <c r="D38" s="20"/>
      <c r="E38" s="1"/>
      <c r="F38" s="7"/>
    </row>
    <row r="39" spans="1:6" ht="19.5" customHeight="1" x14ac:dyDescent="0.2">
      <c r="A39" s="12">
        <v>7</v>
      </c>
      <c r="B39" s="3" t="s">
        <v>10</v>
      </c>
      <c r="C39" s="20"/>
      <c r="D39" s="20"/>
      <c r="E39" s="1"/>
      <c r="F39" s="7"/>
    </row>
    <row r="40" spans="1:6" ht="19.5" customHeight="1" x14ac:dyDescent="0.2">
      <c r="A40" s="12">
        <v>8</v>
      </c>
      <c r="B40" s="3" t="s">
        <v>11</v>
      </c>
      <c r="C40" s="20"/>
      <c r="D40" s="20"/>
      <c r="E40" s="1"/>
      <c r="F40" s="7"/>
    </row>
    <row r="41" spans="1:6" ht="19.5" customHeight="1" x14ac:dyDescent="0.2">
      <c r="A41" s="12">
        <v>9</v>
      </c>
      <c r="B41" s="3" t="s">
        <v>12</v>
      </c>
      <c r="C41" s="20"/>
      <c r="D41" s="20"/>
      <c r="E41" s="1"/>
      <c r="F41" s="7"/>
    </row>
    <row r="42" spans="1:6" ht="19.5" customHeight="1" x14ac:dyDescent="0.2">
      <c r="A42" s="12">
        <v>10</v>
      </c>
      <c r="B42" s="3" t="s">
        <v>13</v>
      </c>
      <c r="C42" s="20"/>
      <c r="D42" s="20"/>
      <c r="E42" s="1"/>
      <c r="F42" s="7"/>
    </row>
    <row r="43" spans="1:6" ht="30" x14ac:dyDescent="0.2">
      <c r="A43" s="12">
        <v>11</v>
      </c>
      <c r="B43" s="3" t="s">
        <v>14</v>
      </c>
      <c r="C43" s="20"/>
      <c r="D43" s="20"/>
      <c r="E43" s="1"/>
      <c r="F43" s="7"/>
    </row>
    <row r="44" spans="1:6" ht="23.25" customHeight="1" x14ac:dyDescent="0.2">
      <c r="A44" s="12">
        <v>12</v>
      </c>
      <c r="B44" s="3" t="s">
        <v>15</v>
      </c>
      <c r="C44" s="20"/>
      <c r="D44" s="20"/>
      <c r="E44" s="1"/>
      <c r="F44" s="7"/>
    </row>
    <row r="45" spans="1:6" ht="45" x14ac:dyDescent="0.2">
      <c r="A45" s="12">
        <v>13</v>
      </c>
      <c r="B45" s="3" t="s">
        <v>16</v>
      </c>
      <c r="C45" s="20"/>
      <c r="D45" s="20"/>
      <c r="E45" s="1"/>
      <c r="F45" s="7"/>
    </row>
    <row r="46" spans="1:6" ht="19.5" customHeight="1" x14ac:dyDescent="0.2">
      <c r="A46" s="12">
        <v>14</v>
      </c>
      <c r="B46" s="3" t="s">
        <v>17</v>
      </c>
      <c r="C46" s="20"/>
      <c r="D46" s="20"/>
      <c r="E46" s="1"/>
      <c r="F46" s="7"/>
    </row>
    <row r="47" spans="1:6" ht="19.5" customHeight="1" x14ac:dyDescent="0.2">
      <c r="A47" s="12">
        <v>15</v>
      </c>
      <c r="B47" s="3" t="s">
        <v>18</v>
      </c>
      <c r="C47" s="20"/>
      <c r="D47" s="20"/>
      <c r="E47" s="1"/>
      <c r="F47" s="7"/>
    </row>
    <row r="48" spans="1:6" ht="19.5" customHeight="1" x14ac:dyDescent="0.2">
      <c r="A48" s="12">
        <v>16</v>
      </c>
      <c r="B48" s="3" t="s">
        <v>19</v>
      </c>
      <c r="C48" s="20"/>
      <c r="D48" s="20"/>
      <c r="E48" s="1"/>
      <c r="F48" s="7"/>
    </row>
    <row r="49" spans="1:6" ht="19.5" customHeight="1" x14ac:dyDescent="0.2">
      <c r="A49" s="12">
        <v>17</v>
      </c>
      <c r="B49" s="3" t="s">
        <v>20</v>
      </c>
      <c r="C49" s="20"/>
      <c r="D49" s="20"/>
      <c r="E49" s="1"/>
      <c r="F49" s="7"/>
    </row>
    <row r="50" spans="1:6" ht="19.5" customHeight="1" x14ac:dyDescent="0.2">
      <c r="A50" s="12">
        <v>18</v>
      </c>
      <c r="B50" s="3" t="s">
        <v>21</v>
      </c>
      <c r="C50" s="20"/>
      <c r="D50" s="20"/>
      <c r="E50" s="1"/>
      <c r="F50" s="7"/>
    </row>
    <row r="51" spans="1:6" ht="19.5" customHeight="1" x14ac:dyDescent="0.2">
      <c r="A51" s="12">
        <v>19</v>
      </c>
      <c r="B51" s="3" t="s">
        <v>22</v>
      </c>
      <c r="C51" s="20"/>
      <c r="D51" s="20"/>
      <c r="E51" s="1"/>
      <c r="F51" s="7"/>
    </row>
    <row r="52" spans="1:6" ht="19.5" customHeight="1" x14ac:dyDescent="0.2">
      <c r="A52" s="12">
        <v>20</v>
      </c>
      <c r="B52" s="3" t="s">
        <v>23</v>
      </c>
      <c r="C52" s="20"/>
      <c r="D52" s="20"/>
      <c r="E52" s="1"/>
      <c r="F52" s="7"/>
    </row>
    <row r="53" spans="1:6" ht="19.5" customHeight="1" x14ac:dyDescent="0.2">
      <c r="A53" s="12">
        <v>21</v>
      </c>
      <c r="B53" s="3" t="s">
        <v>24</v>
      </c>
      <c r="C53" s="20"/>
      <c r="D53" s="20"/>
      <c r="E53" s="1"/>
      <c r="F53" s="7"/>
    </row>
    <row r="54" spans="1:6" ht="19.5" customHeight="1" x14ac:dyDescent="0.2">
      <c r="A54" s="12">
        <v>22</v>
      </c>
      <c r="B54" s="3" t="s">
        <v>25</v>
      </c>
      <c r="C54" s="20"/>
      <c r="D54" s="20"/>
      <c r="E54" s="1"/>
      <c r="F54" s="7"/>
    </row>
    <row r="55" spans="1:6" ht="19.5" customHeight="1" x14ac:dyDescent="0.2">
      <c r="A55" s="12">
        <v>23</v>
      </c>
      <c r="B55" s="3" t="s">
        <v>26</v>
      </c>
      <c r="C55" s="20"/>
      <c r="D55" s="20"/>
      <c r="E55" s="1"/>
      <c r="F55" s="7"/>
    </row>
    <row r="56" spans="1:6" ht="19.5" customHeight="1" x14ac:dyDescent="0.2">
      <c r="A56" s="12">
        <v>24</v>
      </c>
      <c r="B56" s="3" t="s">
        <v>27</v>
      </c>
      <c r="C56" s="20"/>
      <c r="D56" s="20"/>
      <c r="E56" s="1"/>
      <c r="F56" s="7"/>
    </row>
    <row r="57" spans="1:6" ht="19.5" customHeight="1" x14ac:dyDescent="0.2">
      <c r="A57" s="12">
        <v>25</v>
      </c>
      <c r="B57" s="3" t="s">
        <v>28</v>
      </c>
      <c r="C57" s="20"/>
      <c r="D57" s="20"/>
      <c r="E57" s="1"/>
      <c r="F57" s="7"/>
    </row>
    <row r="58" spans="1:6" ht="19.5" customHeight="1" x14ac:dyDescent="0.2">
      <c r="A58" s="12">
        <v>26</v>
      </c>
      <c r="B58" s="3" t="s">
        <v>29</v>
      </c>
      <c r="C58" s="20"/>
      <c r="D58" s="20"/>
      <c r="E58" s="1"/>
      <c r="F58" s="7"/>
    </row>
    <row r="59" spans="1:6" ht="19.5" customHeight="1" x14ac:dyDescent="0.2">
      <c r="A59" s="12">
        <v>27</v>
      </c>
      <c r="B59" s="3" t="s">
        <v>30</v>
      </c>
      <c r="C59" s="20"/>
      <c r="D59" s="20"/>
      <c r="E59" s="1"/>
      <c r="F59" s="7"/>
    </row>
    <row r="60" spans="1:6" ht="19.5" customHeight="1" x14ac:dyDescent="0.2">
      <c r="A60" s="12">
        <v>28</v>
      </c>
      <c r="B60" s="3" t="s">
        <v>31</v>
      </c>
      <c r="C60" s="20"/>
      <c r="D60" s="20"/>
      <c r="E60" s="1"/>
      <c r="F60" s="7"/>
    </row>
    <row r="61" spans="1:6" ht="19.5" customHeight="1" x14ac:dyDescent="0.2">
      <c r="A61" s="12">
        <v>29</v>
      </c>
      <c r="B61" s="3" t="s">
        <v>32</v>
      </c>
      <c r="C61" s="20"/>
      <c r="D61" s="20"/>
      <c r="E61" s="1"/>
      <c r="F61" s="7"/>
    </row>
    <row r="62" spans="1:6" ht="19.5" customHeight="1" x14ac:dyDescent="0.2">
      <c r="A62" s="12">
        <v>30</v>
      </c>
      <c r="B62" s="3" t="s">
        <v>33</v>
      </c>
      <c r="C62" s="20"/>
      <c r="D62" s="20"/>
      <c r="E62" s="1"/>
      <c r="F62" s="7"/>
    </row>
    <row r="63" spans="1:6" ht="103.5" customHeight="1" x14ac:dyDescent="0.2">
      <c r="A63" s="12">
        <v>9</v>
      </c>
      <c r="B63" s="3" t="s">
        <v>89</v>
      </c>
      <c r="C63" s="20"/>
      <c r="D63" s="13" t="str">
        <f>IF(C63=C20-SUM(D33:D62),"вярно","грешка")</f>
        <v>вярно</v>
      </c>
      <c r="E63" s="3" t="s">
        <v>90</v>
      </c>
      <c r="F63" s="7"/>
    </row>
  </sheetData>
  <sheetProtection sheet="1" objects="1" scenarios="1"/>
  <mergeCells count="12">
    <mergeCell ref="A5:A6"/>
    <mergeCell ref="B5:B6"/>
    <mergeCell ref="C5:C6"/>
    <mergeCell ref="C16:C17"/>
    <mergeCell ref="B16:B17"/>
    <mergeCell ref="A16:A17"/>
    <mergeCell ref="A25:A26"/>
    <mergeCell ref="B25:B26"/>
    <mergeCell ref="C25:C26"/>
    <mergeCell ref="A20:A21"/>
    <mergeCell ref="B20:B21"/>
    <mergeCell ref="C20:C21"/>
  </mergeCells>
  <pageMargins left="0.37" right="0.33" top="0.42" bottom="0.75" header="0.24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5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99" sqref="E99"/>
    </sheetView>
  </sheetViews>
  <sheetFormatPr defaultRowHeight="12.75" x14ac:dyDescent="0.2"/>
  <cols>
    <col min="1" max="1" width="4" style="11" customWidth="1"/>
    <col min="2" max="2" width="28.42578125" style="11" customWidth="1"/>
    <col min="3" max="3" width="7.5703125" style="11" customWidth="1"/>
    <col min="4" max="4" width="9.7109375" style="11" bestFit="1" customWidth="1"/>
    <col min="5" max="5" width="5.85546875" style="11" bestFit="1" customWidth="1"/>
    <col min="6" max="37" width="4" style="11" bestFit="1" customWidth="1"/>
    <col min="38" max="16384" width="9.140625" style="11"/>
  </cols>
  <sheetData>
    <row r="1" spans="1:37" ht="20.25" customHeight="1" thickBot="1" x14ac:dyDescent="0.25">
      <c r="A1" s="52" t="s">
        <v>35</v>
      </c>
      <c r="B1" s="53" t="s">
        <v>36</v>
      </c>
      <c r="C1" s="53"/>
      <c r="D1" s="51" t="s">
        <v>95</v>
      </c>
      <c r="E1" s="54" t="s">
        <v>37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37" ht="30" customHeight="1" x14ac:dyDescent="0.2">
      <c r="A2" s="38">
        <v>1</v>
      </c>
      <c r="B2" s="39" t="s">
        <v>4</v>
      </c>
      <c r="C2" s="40" t="s">
        <v>96</v>
      </c>
      <c r="D2" s="41">
        <f>'Лист 1'!C33</f>
        <v>0</v>
      </c>
      <c r="E2" s="16" t="s">
        <v>34</v>
      </c>
      <c r="F2" s="17">
        <v>101</v>
      </c>
      <c r="G2" s="17">
        <v>102</v>
      </c>
      <c r="H2" s="17">
        <v>103</v>
      </c>
      <c r="I2" s="17">
        <v>104</v>
      </c>
      <c r="J2" s="17">
        <v>105</v>
      </c>
      <c r="K2" s="17">
        <v>106</v>
      </c>
      <c r="L2" s="17">
        <v>107</v>
      </c>
      <c r="M2" s="17">
        <v>108</v>
      </c>
      <c r="N2" s="17">
        <v>109</v>
      </c>
      <c r="O2" s="17">
        <v>110</v>
      </c>
      <c r="P2" s="17">
        <v>111</v>
      </c>
      <c r="Q2" s="17">
        <v>112</v>
      </c>
      <c r="R2" s="17">
        <v>113</v>
      </c>
      <c r="S2" s="17">
        <v>114</v>
      </c>
      <c r="T2" s="17">
        <v>115</v>
      </c>
      <c r="U2" s="17">
        <v>116</v>
      </c>
      <c r="V2" s="17">
        <v>117</v>
      </c>
      <c r="W2" s="17">
        <v>118</v>
      </c>
      <c r="X2" s="17">
        <v>119</v>
      </c>
      <c r="Y2" s="17">
        <v>120</v>
      </c>
      <c r="Z2" s="17">
        <v>121</v>
      </c>
      <c r="AA2" s="17">
        <v>122</v>
      </c>
      <c r="AB2" s="17">
        <v>123</v>
      </c>
      <c r="AC2" s="17">
        <v>124</v>
      </c>
      <c r="AD2" s="17">
        <v>125</v>
      </c>
      <c r="AE2" s="17">
        <v>126</v>
      </c>
      <c r="AF2" s="17">
        <v>127</v>
      </c>
      <c r="AG2" s="17">
        <v>128</v>
      </c>
      <c r="AH2" s="17">
        <v>129</v>
      </c>
      <c r="AI2" s="17">
        <v>130</v>
      </c>
      <c r="AJ2" s="17">
        <v>131</v>
      </c>
      <c r="AK2" s="18">
        <v>132</v>
      </c>
    </row>
    <row r="3" spans="1:37" ht="18.75" customHeight="1" x14ac:dyDescent="0.2">
      <c r="A3" s="42"/>
      <c r="B3" s="33"/>
      <c r="C3" s="23" t="s">
        <v>92</v>
      </c>
      <c r="D3" s="23"/>
      <c r="E3" s="34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43"/>
    </row>
    <row r="4" spans="1:37" ht="18.75" customHeight="1" x14ac:dyDescent="0.2">
      <c r="A4" s="42"/>
      <c r="B4" s="33"/>
      <c r="C4" s="23" t="s">
        <v>93</v>
      </c>
      <c r="D4" s="23"/>
      <c r="E4" s="34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43"/>
    </row>
    <row r="5" spans="1:37" ht="18.75" customHeight="1" thickBot="1" x14ac:dyDescent="0.25">
      <c r="A5" s="44"/>
      <c r="B5" s="45"/>
      <c r="C5" s="46" t="s">
        <v>94</v>
      </c>
      <c r="D5" s="47" t="str">
        <f>IF(SUM(E5:AK5)=D2,"вярно","грешка")</f>
        <v>вярно</v>
      </c>
      <c r="E5" s="48">
        <f>E3+E4</f>
        <v>0</v>
      </c>
      <c r="F5" s="49">
        <f>F3+F4</f>
        <v>0</v>
      </c>
      <c r="G5" s="49">
        <f t="shared" ref="G5:AK5" si="0">G3+G4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  <c r="N5" s="49">
        <f t="shared" si="0"/>
        <v>0</v>
      </c>
      <c r="O5" s="49">
        <f t="shared" si="0"/>
        <v>0</v>
      </c>
      <c r="P5" s="49">
        <f t="shared" si="0"/>
        <v>0</v>
      </c>
      <c r="Q5" s="49">
        <f t="shared" si="0"/>
        <v>0</v>
      </c>
      <c r="R5" s="49">
        <f t="shared" si="0"/>
        <v>0</v>
      </c>
      <c r="S5" s="49">
        <f t="shared" si="0"/>
        <v>0</v>
      </c>
      <c r="T5" s="49">
        <f t="shared" si="0"/>
        <v>0</v>
      </c>
      <c r="U5" s="49">
        <f t="shared" si="0"/>
        <v>0</v>
      </c>
      <c r="V5" s="49">
        <f t="shared" si="0"/>
        <v>0</v>
      </c>
      <c r="W5" s="49">
        <f t="shared" si="0"/>
        <v>0</v>
      </c>
      <c r="X5" s="49">
        <f t="shared" si="0"/>
        <v>0</v>
      </c>
      <c r="Y5" s="49">
        <f t="shared" si="0"/>
        <v>0</v>
      </c>
      <c r="Z5" s="49">
        <f t="shared" si="0"/>
        <v>0</v>
      </c>
      <c r="AA5" s="49">
        <f t="shared" si="0"/>
        <v>0</v>
      </c>
      <c r="AB5" s="49">
        <f t="shared" si="0"/>
        <v>0</v>
      </c>
      <c r="AC5" s="49">
        <f t="shared" si="0"/>
        <v>0</v>
      </c>
      <c r="AD5" s="49">
        <f t="shared" si="0"/>
        <v>0</v>
      </c>
      <c r="AE5" s="49">
        <f t="shared" si="0"/>
        <v>0</v>
      </c>
      <c r="AF5" s="49">
        <f t="shared" si="0"/>
        <v>0</v>
      </c>
      <c r="AG5" s="49">
        <f t="shared" si="0"/>
        <v>0</v>
      </c>
      <c r="AH5" s="49">
        <f t="shared" si="0"/>
        <v>0</v>
      </c>
      <c r="AI5" s="49">
        <f t="shared" si="0"/>
        <v>0</v>
      </c>
      <c r="AJ5" s="49">
        <f t="shared" si="0"/>
        <v>0</v>
      </c>
      <c r="AK5" s="50">
        <f t="shared" si="0"/>
        <v>0</v>
      </c>
    </row>
    <row r="6" spans="1:37" ht="30" customHeight="1" x14ac:dyDescent="0.2">
      <c r="A6" s="56">
        <v>2</v>
      </c>
      <c r="B6" s="30" t="s">
        <v>5</v>
      </c>
      <c r="C6" s="57" t="s">
        <v>97</v>
      </c>
      <c r="D6" s="24">
        <f>'Лист 1'!C34</f>
        <v>0</v>
      </c>
      <c r="E6" s="58" t="s">
        <v>34</v>
      </c>
      <c r="F6" s="59">
        <v>101</v>
      </c>
      <c r="G6" s="59">
        <v>102</v>
      </c>
      <c r="H6" s="59">
        <v>103</v>
      </c>
      <c r="I6" s="59">
        <v>104</v>
      </c>
      <c r="J6" s="59">
        <v>105</v>
      </c>
      <c r="K6" s="59">
        <v>106</v>
      </c>
      <c r="L6" s="59">
        <v>107</v>
      </c>
      <c r="M6" s="59">
        <v>108</v>
      </c>
      <c r="N6" s="59">
        <v>109</v>
      </c>
      <c r="O6" s="59">
        <v>110</v>
      </c>
      <c r="P6" s="59">
        <v>111</v>
      </c>
      <c r="Q6" s="59">
        <v>112</v>
      </c>
      <c r="R6" s="59">
        <v>113</v>
      </c>
      <c r="S6" s="59">
        <v>114</v>
      </c>
      <c r="T6" s="59">
        <v>115</v>
      </c>
      <c r="U6" s="59">
        <v>116</v>
      </c>
      <c r="V6" s="59">
        <v>117</v>
      </c>
      <c r="W6" s="59">
        <v>118</v>
      </c>
      <c r="X6" s="59">
        <v>119</v>
      </c>
      <c r="Y6" s="59">
        <v>120</v>
      </c>
      <c r="Z6" s="59">
        <v>121</v>
      </c>
      <c r="AA6" s="59">
        <v>122</v>
      </c>
      <c r="AB6" s="59">
        <v>123</v>
      </c>
      <c r="AC6" s="59">
        <v>124</v>
      </c>
      <c r="AD6" s="59">
        <v>125</v>
      </c>
      <c r="AE6" s="59">
        <v>126</v>
      </c>
      <c r="AF6" s="59">
        <v>127</v>
      </c>
      <c r="AG6" s="59">
        <v>128</v>
      </c>
      <c r="AH6" s="59">
        <v>129</v>
      </c>
      <c r="AI6" s="59">
        <v>130</v>
      </c>
      <c r="AJ6" s="59">
        <v>131</v>
      </c>
      <c r="AK6" s="60">
        <v>132</v>
      </c>
    </row>
    <row r="7" spans="1:37" ht="18.75" customHeight="1" x14ac:dyDescent="0.2">
      <c r="A7" s="42"/>
      <c r="B7" s="33"/>
      <c r="C7" s="23" t="s">
        <v>92</v>
      </c>
      <c r="D7" s="23"/>
      <c r="E7" s="34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43"/>
    </row>
    <row r="8" spans="1:37" ht="18.75" customHeight="1" x14ac:dyDescent="0.2">
      <c r="A8" s="42"/>
      <c r="B8" s="33"/>
      <c r="C8" s="23" t="s">
        <v>93</v>
      </c>
      <c r="D8" s="23"/>
      <c r="E8" s="34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43"/>
    </row>
    <row r="9" spans="1:37" ht="18.75" customHeight="1" thickBot="1" x14ac:dyDescent="0.25">
      <c r="A9" s="61"/>
      <c r="B9" s="29"/>
      <c r="C9" s="62" t="s">
        <v>94</v>
      </c>
      <c r="D9" s="63" t="str">
        <f>IF(SUM(E9:AK9)=D6,"вярно","грешка")</f>
        <v>вярно</v>
      </c>
      <c r="E9" s="64">
        <f>E7+E8</f>
        <v>0</v>
      </c>
      <c r="F9" s="65">
        <f>F7+F8</f>
        <v>0</v>
      </c>
      <c r="G9" s="65">
        <f t="shared" ref="G9" si="1">G7+G8</f>
        <v>0</v>
      </c>
      <c r="H9" s="65">
        <f t="shared" ref="H9" si="2">H7+H8</f>
        <v>0</v>
      </c>
      <c r="I9" s="65">
        <f t="shared" ref="I9" si="3">I7+I8</f>
        <v>0</v>
      </c>
      <c r="J9" s="65">
        <f t="shared" ref="J9" si="4">J7+J8</f>
        <v>0</v>
      </c>
      <c r="K9" s="65">
        <f t="shared" ref="K9" si="5">K7+K8</f>
        <v>0</v>
      </c>
      <c r="L9" s="65">
        <f t="shared" ref="L9" si="6">L7+L8</f>
        <v>0</v>
      </c>
      <c r="M9" s="65">
        <f t="shared" ref="M9" si="7">M7+M8</f>
        <v>0</v>
      </c>
      <c r="N9" s="65">
        <f t="shared" ref="N9" si="8">N7+N8</f>
        <v>0</v>
      </c>
      <c r="O9" s="65">
        <f t="shared" ref="O9" si="9">O7+O8</f>
        <v>0</v>
      </c>
      <c r="P9" s="65">
        <f t="shared" ref="P9" si="10">P7+P8</f>
        <v>0</v>
      </c>
      <c r="Q9" s="65">
        <f t="shared" ref="Q9" si="11">Q7+Q8</f>
        <v>0</v>
      </c>
      <c r="R9" s="65">
        <f t="shared" ref="R9" si="12">R7+R8</f>
        <v>0</v>
      </c>
      <c r="S9" s="65">
        <f t="shared" ref="S9" si="13">S7+S8</f>
        <v>0</v>
      </c>
      <c r="T9" s="65">
        <f t="shared" ref="T9" si="14">T7+T8</f>
        <v>0</v>
      </c>
      <c r="U9" s="65">
        <f t="shared" ref="U9" si="15">U7+U8</f>
        <v>0</v>
      </c>
      <c r="V9" s="65">
        <f t="shared" ref="V9" si="16">V7+V8</f>
        <v>0</v>
      </c>
      <c r="W9" s="65">
        <f t="shared" ref="W9" si="17">W7+W8</f>
        <v>0</v>
      </c>
      <c r="X9" s="65">
        <f t="shared" ref="X9" si="18">X7+X8</f>
        <v>0</v>
      </c>
      <c r="Y9" s="65">
        <f t="shared" ref="Y9" si="19">Y7+Y8</f>
        <v>0</v>
      </c>
      <c r="Z9" s="65">
        <f t="shared" ref="Z9" si="20">Z7+Z8</f>
        <v>0</v>
      </c>
      <c r="AA9" s="65">
        <f t="shared" ref="AA9" si="21">AA7+AA8</f>
        <v>0</v>
      </c>
      <c r="AB9" s="65">
        <f t="shared" ref="AB9" si="22">AB7+AB8</f>
        <v>0</v>
      </c>
      <c r="AC9" s="65">
        <f t="shared" ref="AC9" si="23">AC7+AC8</f>
        <v>0</v>
      </c>
      <c r="AD9" s="65">
        <f t="shared" ref="AD9" si="24">AD7+AD8</f>
        <v>0</v>
      </c>
      <c r="AE9" s="65">
        <f t="shared" ref="AE9" si="25">AE7+AE8</f>
        <v>0</v>
      </c>
      <c r="AF9" s="65">
        <f t="shared" ref="AF9" si="26">AF7+AF8</f>
        <v>0</v>
      </c>
      <c r="AG9" s="65">
        <f t="shared" ref="AG9" si="27">AG7+AG8</f>
        <v>0</v>
      </c>
      <c r="AH9" s="65">
        <f t="shared" ref="AH9" si="28">AH7+AH8</f>
        <v>0</v>
      </c>
      <c r="AI9" s="65">
        <f t="shared" ref="AI9" si="29">AI7+AI8</f>
        <v>0</v>
      </c>
      <c r="AJ9" s="65">
        <f t="shared" ref="AJ9" si="30">AJ7+AJ8</f>
        <v>0</v>
      </c>
      <c r="AK9" s="66">
        <f t="shared" ref="AK9" si="31">AK7+AK8</f>
        <v>0</v>
      </c>
    </row>
    <row r="10" spans="1:37" ht="30" customHeight="1" x14ac:dyDescent="0.2">
      <c r="A10" s="38">
        <v>3</v>
      </c>
      <c r="B10" s="39" t="s">
        <v>6</v>
      </c>
      <c r="C10" s="40" t="s">
        <v>98</v>
      </c>
      <c r="D10" s="41">
        <f>'Лист 1'!C35</f>
        <v>0</v>
      </c>
      <c r="E10" s="16" t="s">
        <v>34</v>
      </c>
      <c r="F10" s="17">
        <v>101</v>
      </c>
      <c r="G10" s="17">
        <v>102</v>
      </c>
      <c r="H10" s="17">
        <v>103</v>
      </c>
      <c r="I10" s="17">
        <v>104</v>
      </c>
      <c r="J10" s="17">
        <v>105</v>
      </c>
      <c r="K10" s="17">
        <v>106</v>
      </c>
      <c r="L10" s="17">
        <v>107</v>
      </c>
      <c r="M10" s="17">
        <v>108</v>
      </c>
      <c r="N10" s="17">
        <v>109</v>
      </c>
      <c r="O10" s="17">
        <v>110</v>
      </c>
      <c r="P10" s="17">
        <v>111</v>
      </c>
      <c r="Q10" s="17">
        <v>112</v>
      </c>
      <c r="R10" s="17">
        <v>113</v>
      </c>
      <c r="S10" s="17">
        <v>114</v>
      </c>
      <c r="T10" s="17">
        <v>115</v>
      </c>
      <c r="U10" s="17">
        <v>116</v>
      </c>
      <c r="V10" s="17">
        <v>117</v>
      </c>
      <c r="W10" s="17">
        <v>118</v>
      </c>
      <c r="X10" s="17">
        <v>119</v>
      </c>
      <c r="Y10" s="17">
        <v>120</v>
      </c>
      <c r="Z10" s="17">
        <v>121</v>
      </c>
      <c r="AA10" s="17">
        <v>122</v>
      </c>
      <c r="AB10" s="17">
        <v>123</v>
      </c>
      <c r="AC10" s="17">
        <v>124</v>
      </c>
      <c r="AD10" s="17">
        <v>125</v>
      </c>
      <c r="AE10" s="17">
        <v>126</v>
      </c>
      <c r="AF10" s="17">
        <v>127</v>
      </c>
      <c r="AG10" s="17">
        <v>128</v>
      </c>
      <c r="AH10" s="17">
        <v>129</v>
      </c>
      <c r="AI10" s="17">
        <v>130</v>
      </c>
      <c r="AJ10" s="17">
        <v>131</v>
      </c>
      <c r="AK10" s="18">
        <v>132</v>
      </c>
    </row>
    <row r="11" spans="1:37" ht="18.75" customHeight="1" x14ac:dyDescent="0.2">
      <c r="A11" s="42"/>
      <c r="B11" s="33"/>
      <c r="C11" s="23" t="s">
        <v>92</v>
      </c>
      <c r="D11" s="23"/>
      <c r="E11" s="34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43"/>
    </row>
    <row r="12" spans="1:37" ht="18.75" customHeight="1" x14ac:dyDescent="0.2">
      <c r="A12" s="42"/>
      <c r="B12" s="33"/>
      <c r="C12" s="23" t="s">
        <v>93</v>
      </c>
      <c r="D12" s="23"/>
      <c r="E12" s="34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43"/>
    </row>
    <row r="13" spans="1:37" ht="18.75" customHeight="1" thickBot="1" x14ac:dyDescent="0.25">
      <c r="A13" s="44"/>
      <c r="B13" s="45"/>
      <c r="C13" s="46" t="s">
        <v>94</v>
      </c>
      <c r="D13" s="47" t="str">
        <f>IF(SUM(E13:AK13)=D10,"вярно","грешка")</f>
        <v>вярно</v>
      </c>
      <c r="E13" s="48">
        <f>E11+E12</f>
        <v>0</v>
      </c>
      <c r="F13" s="49">
        <f>F11+F12</f>
        <v>0</v>
      </c>
      <c r="G13" s="49">
        <f t="shared" ref="G13" si="32">G11+G12</f>
        <v>0</v>
      </c>
      <c r="H13" s="49">
        <f t="shared" ref="H13" si="33">H11+H12</f>
        <v>0</v>
      </c>
      <c r="I13" s="49">
        <f t="shared" ref="I13" si="34">I11+I12</f>
        <v>0</v>
      </c>
      <c r="J13" s="49">
        <f t="shared" ref="J13" si="35">J11+J12</f>
        <v>0</v>
      </c>
      <c r="K13" s="49">
        <f t="shared" ref="K13" si="36">K11+K12</f>
        <v>0</v>
      </c>
      <c r="L13" s="49">
        <f t="shared" ref="L13" si="37">L11+L12</f>
        <v>0</v>
      </c>
      <c r="M13" s="49">
        <f t="shared" ref="M13" si="38">M11+M12</f>
        <v>0</v>
      </c>
      <c r="N13" s="49">
        <f t="shared" ref="N13" si="39">N11+N12</f>
        <v>0</v>
      </c>
      <c r="O13" s="49">
        <f t="shared" ref="O13" si="40">O11+O12</f>
        <v>0</v>
      </c>
      <c r="P13" s="49">
        <f t="shared" ref="P13" si="41">P11+P12</f>
        <v>0</v>
      </c>
      <c r="Q13" s="49">
        <f t="shared" ref="Q13" si="42">Q11+Q12</f>
        <v>0</v>
      </c>
      <c r="R13" s="49">
        <f t="shared" ref="R13" si="43">R11+R12</f>
        <v>0</v>
      </c>
      <c r="S13" s="49">
        <f t="shared" ref="S13" si="44">S11+S12</f>
        <v>0</v>
      </c>
      <c r="T13" s="49">
        <f t="shared" ref="T13" si="45">T11+T12</f>
        <v>0</v>
      </c>
      <c r="U13" s="49">
        <f t="shared" ref="U13" si="46">U11+U12</f>
        <v>0</v>
      </c>
      <c r="V13" s="49">
        <f t="shared" ref="V13" si="47">V11+V12</f>
        <v>0</v>
      </c>
      <c r="W13" s="49">
        <f t="shared" ref="W13" si="48">W11+W12</f>
        <v>0</v>
      </c>
      <c r="X13" s="49">
        <f t="shared" ref="X13" si="49">X11+X12</f>
        <v>0</v>
      </c>
      <c r="Y13" s="49">
        <f t="shared" ref="Y13" si="50">Y11+Y12</f>
        <v>0</v>
      </c>
      <c r="Z13" s="49">
        <f t="shared" ref="Z13" si="51">Z11+Z12</f>
        <v>0</v>
      </c>
      <c r="AA13" s="49">
        <f t="shared" ref="AA13" si="52">AA11+AA12</f>
        <v>0</v>
      </c>
      <c r="AB13" s="49">
        <f t="shared" ref="AB13" si="53">AB11+AB12</f>
        <v>0</v>
      </c>
      <c r="AC13" s="49">
        <f t="shared" ref="AC13" si="54">AC11+AC12</f>
        <v>0</v>
      </c>
      <c r="AD13" s="49">
        <f t="shared" ref="AD13" si="55">AD11+AD12</f>
        <v>0</v>
      </c>
      <c r="AE13" s="49">
        <f t="shared" ref="AE13" si="56">AE11+AE12</f>
        <v>0</v>
      </c>
      <c r="AF13" s="49">
        <f t="shared" ref="AF13" si="57">AF11+AF12</f>
        <v>0</v>
      </c>
      <c r="AG13" s="49">
        <f t="shared" ref="AG13" si="58">AG11+AG12</f>
        <v>0</v>
      </c>
      <c r="AH13" s="49">
        <f t="shared" ref="AH13" si="59">AH11+AH12</f>
        <v>0</v>
      </c>
      <c r="AI13" s="49">
        <f t="shared" ref="AI13" si="60">AI11+AI12</f>
        <v>0</v>
      </c>
      <c r="AJ13" s="49">
        <f t="shared" ref="AJ13" si="61">AJ11+AJ12</f>
        <v>0</v>
      </c>
      <c r="AK13" s="50">
        <f t="shared" ref="AK13" si="62">AK11+AK12</f>
        <v>0</v>
      </c>
    </row>
    <row r="14" spans="1:37" ht="30" customHeight="1" x14ac:dyDescent="0.2">
      <c r="A14" s="56">
        <v>4</v>
      </c>
      <c r="B14" s="30" t="s">
        <v>7</v>
      </c>
      <c r="C14" s="57" t="s">
        <v>99</v>
      </c>
      <c r="D14" s="24">
        <f>'Лист 1'!C36</f>
        <v>0</v>
      </c>
      <c r="E14" s="58" t="s">
        <v>34</v>
      </c>
      <c r="F14" s="59">
        <v>101</v>
      </c>
      <c r="G14" s="59">
        <v>102</v>
      </c>
      <c r="H14" s="59">
        <v>103</v>
      </c>
      <c r="I14" s="59">
        <v>104</v>
      </c>
      <c r="J14" s="59">
        <v>105</v>
      </c>
      <c r="K14" s="59">
        <v>106</v>
      </c>
      <c r="L14" s="59">
        <v>107</v>
      </c>
      <c r="M14" s="59">
        <v>108</v>
      </c>
      <c r="N14" s="59">
        <v>109</v>
      </c>
      <c r="O14" s="59">
        <v>110</v>
      </c>
      <c r="P14" s="59">
        <v>111</v>
      </c>
      <c r="Q14" s="59">
        <v>112</v>
      </c>
      <c r="R14" s="59">
        <v>113</v>
      </c>
      <c r="S14" s="59">
        <v>114</v>
      </c>
      <c r="T14" s="59">
        <v>115</v>
      </c>
      <c r="U14" s="59">
        <v>116</v>
      </c>
      <c r="V14" s="59">
        <v>117</v>
      </c>
      <c r="W14" s="59">
        <v>118</v>
      </c>
      <c r="X14" s="59">
        <v>119</v>
      </c>
      <c r="Y14" s="59">
        <v>120</v>
      </c>
      <c r="Z14" s="59">
        <v>121</v>
      </c>
      <c r="AA14" s="59">
        <v>122</v>
      </c>
      <c r="AB14" s="59">
        <v>123</v>
      </c>
      <c r="AC14" s="59">
        <v>124</v>
      </c>
      <c r="AD14" s="59">
        <v>125</v>
      </c>
      <c r="AE14" s="59">
        <v>126</v>
      </c>
      <c r="AF14" s="59">
        <v>127</v>
      </c>
      <c r="AG14" s="59">
        <v>128</v>
      </c>
      <c r="AH14" s="59">
        <v>129</v>
      </c>
      <c r="AI14" s="59">
        <v>130</v>
      </c>
      <c r="AJ14" s="59">
        <v>131</v>
      </c>
      <c r="AK14" s="60">
        <v>132</v>
      </c>
    </row>
    <row r="15" spans="1:37" ht="18.75" customHeight="1" x14ac:dyDescent="0.2">
      <c r="A15" s="42"/>
      <c r="B15" s="33"/>
      <c r="C15" s="23" t="s">
        <v>92</v>
      </c>
      <c r="D15" s="23"/>
      <c r="E15" s="3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43"/>
    </row>
    <row r="16" spans="1:37" ht="18.75" customHeight="1" x14ac:dyDescent="0.2">
      <c r="A16" s="42"/>
      <c r="B16" s="33"/>
      <c r="C16" s="23" t="s">
        <v>93</v>
      </c>
      <c r="D16" s="23"/>
      <c r="E16" s="34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43"/>
    </row>
    <row r="17" spans="1:37" ht="18.75" customHeight="1" thickBot="1" x14ac:dyDescent="0.25">
      <c r="A17" s="61"/>
      <c r="B17" s="29"/>
      <c r="C17" s="62" t="s">
        <v>94</v>
      </c>
      <c r="D17" s="63" t="str">
        <f>IF(SUM(E17:AK17)=D14,"вярно","грешка")</f>
        <v>вярно</v>
      </c>
      <c r="E17" s="64">
        <f>E15+E16</f>
        <v>0</v>
      </c>
      <c r="F17" s="65">
        <f>F15+F16</f>
        <v>0</v>
      </c>
      <c r="G17" s="65">
        <f t="shared" ref="G17" si="63">G15+G16</f>
        <v>0</v>
      </c>
      <c r="H17" s="65">
        <f t="shared" ref="H17" si="64">H15+H16</f>
        <v>0</v>
      </c>
      <c r="I17" s="65">
        <f t="shared" ref="I17" si="65">I15+I16</f>
        <v>0</v>
      </c>
      <c r="J17" s="65">
        <f t="shared" ref="J17" si="66">J15+J16</f>
        <v>0</v>
      </c>
      <c r="K17" s="65">
        <f t="shared" ref="K17" si="67">K15+K16</f>
        <v>0</v>
      </c>
      <c r="L17" s="65">
        <f t="shared" ref="L17" si="68">L15+L16</f>
        <v>0</v>
      </c>
      <c r="M17" s="65">
        <f t="shared" ref="M17" si="69">M15+M16</f>
        <v>0</v>
      </c>
      <c r="N17" s="65">
        <f t="shared" ref="N17" si="70">N15+N16</f>
        <v>0</v>
      </c>
      <c r="O17" s="65">
        <f t="shared" ref="O17" si="71">O15+O16</f>
        <v>0</v>
      </c>
      <c r="P17" s="65">
        <f t="shared" ref="P17" si="72">P15+P16</f>
        <v>0</v>
      </c>
      <c r="Q17" s="65">
        <f t="shared" ref="Q17" si="73">Q15+Q16</f>
        <v>0</v>
      </c>
      <c r="R17" s="65">
        <f t="shared" ref="R17" si="74">R15+R16</f>
        <v>0</v>
      </c>
      <c r="S17" s="65">
        <f t="shared" ref="S17" si="75">S15+S16</f>
        <v>0</v>
      </c>
      <c r="T17" s="65">
        <f t="shared" ref="T17" si="76">T15+T16</f>
        <v>0</v>
      </c>
      <c r="U17" s="65">
        <f t="shared" ref="U17" si="77">U15+U16</f>
        <v>0</v>
      </c>
      <c r="V17" s="65">
        <f t="shared" ref="V17" si="78">V15+V16</f>
        <v>0</v>
      </c>
      <c r="W17" s="65">
        <f t="shared" ref="W17" si="79">W15+W16</f>
        <v>0</v>
      </c>
      <c r="X17" s="65">
        <f t="shared" ref="X17" si="80">X15+X16</f>
        <v>0</v>
      </c>
      <c r="Y17" s="65">
        <f t="shared" ref="Y17" si="81">Y15+Y16</f>
        <v>0</v>
      </c>
      <c r="Z17" s="65">
        <f t="shared" ref="Z17" si="82">Z15+Z16</f>
        <v>0</v>
      </c>
      <c r="AA17" s="65">
        <f t="shared" ref="AA17" si="83">AA15+AA16</f>
        <v>0</v>
      </c>
      <c r="AB17" s="65">
        <f t="shared" ref="AB17" si="84">AB15+AB16</f>
        <v>0</v>
      </c>
      <c r="AC17" s="65">
        <f t="shared" ref="AC17" si="85">AC15+AC16</f>
        <v>0</v>
      </c>
      <c r="AD17" s="65">
        <f t="shared" ref="AD17" si="86">AD15+AD16</f>
        <v>0</v>
      </c>
      <c r="AE17" s="65">
        <f t="shared" ref="AE17" si="87">AE15+AE16</f>
        <v>0</v>
      </c>
      <c r="AF17" s="65">
        <f t="shared" ref="AF17" si="88">AF15+AF16</f>
        <v>0</v>
      </c>
      <c r="AG17" s="65">
        <f t="shared" ref="AG17" si="89">AG15+AG16</f>
        <v>0</v>
      </c>
      <c r="AH17" s="65">
        <f t="shared" ref="AH17" si="90">AH15+AH16</f>
        <v>0</v>
      </c>
      <c r="AI17" s="65">
        <f t="shared" ref="AI17" si="91">AI15+AI16</f>
        <v>0</v>
      </c>
      <c r="AJ17" s="65">
        <f t="shared" ref="AJ17" si="92">AJ15+AJ16</f>
        <v>0</v>
      </c>
      <c r="AK17" s="66">
        <f t="shared" ref="AK17" si="93">AK15+AK16</f>
        <v>0</v>
      </c>
    </row>
    <row r="18" spans="1:37" ht="30" customHeight="1" x14ac:dyDescent="0.2">
      <c r="A18" s="38">
        <v>5</v>
      </c>
      <c r="B18" s="39" t="s">
        <v>8</v>
      </c>
      <c r="C18" s="40" t="s">
        <v>100</v>
      </c>
      <c r="D18" s="41">
        <f>'Лист 1'!C37</f>
        <v>0</v>
      </c>
      <c r="E18" s="16" t="s">
        <v>34</v>
      </c>
      <c r="F18" s="17">
        <v>101</v>
      </c>
      <c r="G18" s="17">
        <v>102</v>
      </c>
      <c r="H18" s="17">
        <v>103</v>
      </c>
      <c r="I18" s="17">
        <v>104</v>
      </c>
      <c r="J18" s="17">
        <v>105</v>
      </c>
      <c r="K18" s="17">
        <v>106</v>
      </c>
      <c r="L18" s="17">
        <v>107</v>
      </c>
      <c r="M18" s="17">
        <v>108</v>
      </c>
      <c r="N18" s="17">
        <v>109</v>
      </c>
      <c r="O18" s="17">
        <v>110</v>
      </c>
      <c r="P18" s="17">
        <v>111</v>
      </c>
      <c r="Q18" s="17">
        <v>112</v>
      </c>
      <c r="R18" s="17">
        <v>113</v>
      </c>
      <c r="S18" s="17">
        <v>114</v>
      </c>
      <c r="T18" s="17">
        <v>115</v>
      </c>
      <c r="U18" s="17">
        <v>116</v>
      </c>
      <c r="V18" s="17">
        <v>117</v>
      </c>
      <c r="W18" s="17">
        <v>118</v>
      </c>
      <c r="X18" s="17">
        <v>119</v>
      </c>
      <c r="Y18" s="17">
        <v>120</v>
      </c>
      <c r="Z18" s="17">
        <v>121</v>
      </c>
      <c r="AA18" s="17">
        <v>122</v>
      </c>
      <c r="AB18" s="17">
        <v>123</v>
      </c>
      <c r="AC18" s="17">
        <v>124</v>
      </c>
      <c r="AD18" s="17">
        <v>125</v>
      </c>
      <c r="AE18" s="17">
        <v>126</v>
      </c>
      <c r="AF18" s="17">
        <v>127</v>
      </c>
      <c r="AG18" s="17">
        <v>128</v>
      </c>
      <c r="AH18" s="17">
        <v>129</v>
      </c>
      <c r="AI18" s="17">
        <v>130</v>
      </c>
      <c r="AJ18" s="17">
        <v>131</v>
      </c>
      <c r="AK18" s="18">
        <v>132</v>
      </c>
    </row>
    <row r="19" spans="1:37" ht="18.75" customHeight="1" x14ac:dyDescent="0.2">
      <c r="A19" s="42"/>
      <c r="B19" s="33"/>
      <c r="C19" s="23" t="s">
        <v>92</v>
      </c>
      <c r="D19" s="23"/>
      <c r="E19" s="34"/>
      <c r="F19" s="21">
        <v>1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43"/>
    </row>
    <row r="20" spans="1:37" ht="18.75" customHeight="1" x14ac:dyDescent="0.2">
      <c r="A20" s="42"/>
      <c r="B20" s="33"/>
      <c r="C20" s="23" t="s">
        <v>93</v>
      </c>
      <c r="D20" s="23"/>
      <c r="E20" s="34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43"/>
    </row>
    <row r="21" spans="1:37" ht="18.75" customHeight="1" thickBot="1" x14ac:dyDescent="0.25">
      <c r="A21" s="44"/>
      <c r="B21" s="45"/>
      <c r="C21" s="46" t="s">
        <v>94</v>
      </c>
      <c r="D21" s="47" t="str">
        <f>IF(SUM(E21:AK21)=D18,"вярно","грешка")</f>
        <v>грешка</v>
      </c>
      <c r="E21" s="48">
        <f>E19+E20</f>
        <v>0</v>
      </c>
      <c r="F21" s="49">
        <f>F19+F20</f>
        <v>1</v>
      </c>
      <c r="G21" s="49">
        <f t="shared" ref="G21" si="94">G19+G20</f>
        <v>0</v>
      </c>
      <c r="H21" s="49">
        <f t="shared" ref="H21" si="95">H19+H20</f>
        <v>0</v>
      </c>
      <c r="I21" s="49">
        <f t="shared" ref="I21" si="96">I19+I20</f>
        <v>0</v>
      </c>
      <c r="J21" s="49">
        <f t="shared" ref="J21" si="97">J19+J20</f>
        <v>0</v>
      </c>
      <c r="K21" s="49">
        <f t="shared" ref="K21" si="98">K19+K20</f>
        <v>0</v>
      </c>
      <c r="L21" s="49">
        <f t="shared" ref="L21" si="99">L19+L20</f>
        <v>0</v>
      </c>
      <c r="M21" s="49">
        <f t="shared" ref="M21" si="100">M19+M20</f>
        <v>0</v>
      </c>
      <c r="N21" s="49">
        <f t="shared" ref="N21" si="101">N19+N20</f>
        <v>0</v>
      </c>
      <c r="O21" s="49">
        <f t="shared" ref="O21" si="102">O19+O20</f>
        <v>0</v>
      </c>
      <c r="P21" s="49">
        <f t="shared" ref="P21" si="103">P19+P20</f>
        <v>0</v>
      </c>
      <c r="Q21" s="49">
        <f t="shared" ref="Q21" si="104">Q19+Q20</f>
        <v>0</v>
      </c>
      <c r="R21" s="49">
        <f t="shared" ref="R21" si="105">R19+R20</f>
        <v>0</v>
      </c>
      <c r="S21" s="49">
        <f t="shared" ref="S21" si="106">S19+S20</f>
        <v>0</v>
      </c>
      <c r="T21" s="49">
        <f t="shared" ref="T21" si="107">T19+T20</f>
        <v>0</v>
      </c>
      <c r="U21" s="49">
        <f t="shared" ref="U21" si="108">U19+U20</f>
        <v>0</v>
      </c>
      <c r="V21" s="49">
        <f t="shared" ref="V21" si="109">V19+V20</f>
        <v>0</v>
      </c>
      <c r="W21" s="49">
        <f t="shared" ref="W21" si="110">W19+W20</f>
        <v>0</v>
      </c>
      <c r="X21" s="49">
        <f t="shared" ref="X21" si="111">X19+X20</f>
        <v>0</v>
      </c>
      <c r="Y21" s="49">
        <f t="shared" ref="Y21" si="112">Y19+Y20</f>
        <v>0</v>
      </c>
      <c r="Z21" s="49">
        <f t="shared" ref="Z21" si="113">Z19+Z20</f>
        <v>0</v>
      </c>
      <c r="AA21" s="49">
        <f t="shared" ref="AA21" si="114">AA19+AA20</f>
        <v>0</v>
      </c>
      <c r="AB21" s="49">
        <f t="shared" ref="AB21" si="115">AB19+AB20</f>
        <v>0</v>
      </c>
      <c r="AC21" s="49">
        <f t="shared" ref="AC21" si="116">AC19+AC20</f>
        <v>0</v>
      </c>
      <c r="AD21" s="49">
        <f t="shared" ref="AD21" si="117">AD19+AD20</f>
        <v>0</v>
      </c>
      <c r="AE21" s="49">
        <f t="shared" ref="AE21" si="118">AE19+AE20</f>
        <v>0</v>
      </c>
      <c r="AF21" s="49">
        <f t="shared" ref="AF21" si="119">AF19+AF20</f>
        <v>0</v>
      </c>
      <c r="AG21" s="49">
        <f t="shared" ref="AG21" si="120">AG19+AG20</f>
        <v>0</v>
      </c>
      <c r="AH21" s="49">
        <f t="shared" ref="AH21" si="121">AH19+AH20</f>
        <v>0</v>
      </c>
      <c r="AI21" s="49">
        <f t="shared" ref="AI21" si="122">AI19+AI20</f>
        <v>0</v>
      </c>
      <c r="AJ21" s="49">
        <f t="shared" ref="AJ21" si="123">AJ19+AJ20</f>
        <v>0</v>
      </c>
      <c r="AK21" s="50">
        <f t="shared" ref="AK21" si="124">AK19+AK20</f>
        <v>0</v>
      </c>
    </row>
    <row r="22" spans="1:37" ht="30" customHeight="1" x14ac:dyDescent="0.2">
      <c r="A22" s="56">
        <v>6</v>
      </c>
      <c r="B22" s="30" t="s">
        <v>9</v>
      </c>
      <c r="C22" s="57" t="s">
        <v>101</v>
      </c>
      <c r="D22" s="24">
        <f>'Лист 1'!C38</f>
        <v>0</v>
      </c>
      <c r="E22" s="58" t="s">
        <v>34</v>
      </c>
      <c r="F22" s="59">
        <v>101</v>
      </c>
      <c r="G22" s="59">
        <v>102</v>
      </c>
      <c r="H22" s="59">
        <v>103</v>
      </c>
      <c r="I22" s="59">
        <v>104</v>
      </c>
      <c r="J22" s="59">
        <v>105</v>
      </c>
      <c r="K22" s="59">
        <v>106</v>
      </c>
      <c r="L22" s="59">
        <v>107</v>
      </c>
      <c r="M22" s="59">
        <v>108</v>
      </c>
      <c r="N22" s="59">
        <v>109</v>
      </c>
      <c r="O22" s="59">
        <v>110</v>
      </c>
      <c r="P22" s="59">
        <v>111</v>
      </c>
      <c r="Q22" s="59">
        <v>112</v>
      </c>
      <c r="R22" s="59">
        <v>113</v>
      </c>
      <c r="S22" s="59">
        <v>114</v>
      </c>
      <c r="T22" s="59">
        <v>115</v>
      </c>
      <c r="U22" s="59">
        <v>116</v>
      </c>
      <c r="V22" s="59">
        <v>117</v>
      </c>
      <c r="W22" s="59">
        <v>118</v>
      </c>
      <c r="X22" s="59">
        <v>119</v>
      </c>
      <c r="Y22" s="59">
        <v>120</v>
      </c>
      <c r="Z22" s="59">
        <v>121</v>
      </c>
      <c r="AA22" s="59">
        <v>122</v>
      </c>
      <c r="AB22" s="59">
        <v>123</v>
      </c>
      <c r="AC22" s="59">
        <v>124</v>
      </c>
      <c r="AD22" s="59">
        <v>125</v>
      </c>
      <c r="AE22" s="59">
        <v>126</v>
      </c>
      <c r="AF22" s="59">
        <v>127</v>
      </c>
      <c r="AG22" s="59">
        <v>128</v>
      </c>
      <c r="AH22" s="59">
        <v>129</v>
      </c>
      <c r="AI22" s="59">
        <v>130</v>
      </c>
      <c r="AJ22" s="59">
        <v>131</v>
      </c>
      <c r="AK22" s="60">
        <v>132</v>
      </c>
    </row>
    <row r="23" spans="1:37" ht="18.75" customHeight="1" x14ac:dyDescent="0.2">
      <c r="A23" s="42"/>
      <c r="B23" s="33"/>
      <c r="C23" s="23" t="s">
        <v>92</v>
      </c>
      <c r="D23" s="23"/>
      <c r="E23" s="3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43"/>
    </row>
    <row r="24" spans="1:37" ht="18.75" customHeight="1" x14ac:dyDescent="0.2">
      <c r="A24" s="42"/>
      <c r="B24" s="33"/>
      <c r="C24" s="23" t="s">
        <v>93</v>
      </c>
      <c r="D24" s="23"/>
      <c r="E24" s="3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43"/>
    </row>
    <row r="25" spans="1:37" ht="18.75" customHeight="1" thickBot="1" x14ac:dyDescent="0.25">
      <c r="A25" s="61"/>
      <c r="B25" s="29"/>
      <c r="C25" s="62" t="s">
        <v>94</v>
      </c>
      <c r="D25" s="63" t="str">
        <f>IF(SUM(E25:AK25)=D22,"вярно","грешка")</f>
        <v>вярно</v>
      </c>
      <c r="E25" s="64">
        <f>E23+E24</f>
        <v>0</v>
      </c>
      <c r="F25" s="65">
        <f>F23+F24</f>
        <v>0</v>
      </c>
      <c r="G25" s="65">
        <f t="shared" ref="G25" si="125">G23+G24</f>
        <v>0</v>
      </c>
      <c r="H25" s="65">
        <f t="shared" ref="H25" si="126">H23+H24</f>
        <v>0</v>
      </c>
      <c r="I25" s="65">
        <f t="shared" ref="I25" si="127">I23+I24</f>
        <v>0</v>
      </c>
      <c r="J25" s="65">
        <f t="shared" ref="J25" si="128">J23+J24</f>
        <v>0</v>
      </c>
      <c r="K25" s="65">
        <f t="shared" ref="K25" si="129">K23+K24</f>
        <v>0</v>
      </c>
      <c r="L25" s="65">
        <f t="shared" ref="L25" si="130">L23+L24</f>
        <v>0</v>
      </c>
      <c r="M25" s="65">
        <f t="shared" ref="M25" si="131">M23+M24</f>
        <v>0</v>
      </c>
      <c r="N25" s="65">
        <f t="shared" ref="N25" si="132">N23+N24</f>
        <v>0</v>
      </c>
      <c r="O25" s="65">
        <f t="shared" ref="O25" si="133">O23+O24</f>
        <v>0</v>
      </c>
      <c r="P25" s="65">
        <f t="shared" ref="P25" si="134">P23+P24</f>
        <v>0</v>
      </c>
      <c r="Q25" s="65">
        <f t="shared" ref="Q25" si="135">Q23+Q24</f>
        <v>0</v>
      </c>
      <c r="R25" s="65">
        <f t="shared" ref="R25" si="136">R23+R24</f>
        <v>0</v>
      </c>
      <c r="S25" s="65">
        <f t="shared" ref="S25" si="137">S23+S24</f>
        <v>0</v>
      </c>
      <c r="T25" s="65">
        <f t="shared" ref="T25" si="138">T23+T24</f>
        <v>0</v>
      </c>
      <c r="U25" s="65">
        <f t="shared" ref="U25" si="139">U23+U24</f>
        <v>0</v>
      </c>
      <c r="V25" s="65">
        <f t="shared" ref="V25" si="140">V23+V24</f>
        <v>0</v>
      </c>
      <c r="W25" s="65">
        <f t="shared" ref="W25" si="141">W23+W24</f>
        <v>0</v>
      </c>
      <c r="X25" s="65">
        <f t="shared" ref="X25" si="142">X23+X24</f>
        <v>0</v>
      </c>
      <c r="Y25" s="65">
        <f t="shared" ref="Y25" si="143">Y23+Y24</f>
        <v>0</v>
      </c>
      <c r="Z25" s="65">
        <f t="shared" ref="Z25" si="144">Z23+Z24</f>
        <v>0</v>
      </c>
      <c r="AA25" s="65">
        <f t="shared" ref="AA25" si="145">AA23+AA24</f>
        <v>0</v>
      </c>
      <c r="AB25" s="65">
        <f t="shared" ref="AB25" si="146">AB23+AB24</f>
        <v>0</v>
      </c>
      <c r="AC25" s="65">
        <f t="shared" ref="AC25" si="147">AC23+AC24</f>
        <v>0</v>
      </c>
      <c r="AD25" s="65">
        <f t="shared" ref="AD25" si="148">AD23+AD24</f>
        <v>0</v>
      </c>
      <c r="AE25" s="65">
        <f t="shared" ref="AE25" si="149">AE23+AE24</f>
        <v>0</v>
      </c>
      <c r="AF25" s="65">
        <f t="shared" ref="AF25" si="150">AF23+AF24</f>
        <v>0</v>
      </c>
      <c r="AG25" s="65">
        <f t="shared" ref="AG25" si="151">AG23+AG24</f>
        <v>0</v>
      </c>
      <c r="AH25" s="65">
        <f t="shared" ref="AH25" si="152">AH23+AH24</f>
        <v>0</v>
      </c>
      <c r="AI25" s="65">
        <f t="shared" ref="AI25" si="153">AI23+AI24</f>
        <v>0</v>
      </c>
      <c r="AJ25" s="65">
        <f t="shared" ref="AJ25" si="154">AJ23+AJ24</f>
        <v>0</v>
      </c>
      <c r="AK25" s="66">
        <f t="shared" ref="AK25" si="155">AK23+AK24</f>
        <v>0</v>
      </c>
    </row>
    <row r="26" spans="1:37" ht="30" customHeight="1" x14ac:dyDescent="0.2">
      <c r="A26" s="38">
        <v>7</v>
      </c>
      <c r="B26" s="39" t="s">
        <v>10</v>
      </c>
      <c r="C26" s="40" t="s">
        <v>102</v>
      </c>
      <c r="D26" s="41">
        <f>'Лист 1'!C39</f>
        <v>0</v>
      </c>
      <c r="E26" s="16" t="s">
        <v>34</v>
      </c>
      <c r="F26" s="17">
        <v>101</v>
      </c>
      <c r="G26" s="17">
        <v>102</v>
      </c>
      <c r="H26" s="17">
        <v>103</v>
      </c>
      <c r="I26" s="17">
        <v>104</v>
      </c>
      <c r="J26" s="17">
        <v>105</v>
      </c>
      <c r="K26" s="17">
        <v>106</v>
      </c>
      <c r="L26" s="17">
        <v>107</v>
      </c>
      <c r="M26" s="17">
        <v>108</v>
      </c>
      <c r="N26" s="17">
        <v>109</v>
      </c>
      <c r="O26" s="17">
        <v>110</v>
      </c>
      <c r="P26" s="17">
        <v>111</v>
      </c>
      <c r="Q26" s="17">
        <v>112</v>
      </c>
      <c r="R26" s="17">
        <v>113</v>
      </c>
      <c r="S26" s="17">
        <v>114</v>
      </c>
      <c r="T26" s="17">
        <v>115</v>
      </c>
      <c r="U26" s="17">
        <v>116</v>
      </c>
      <c r="V26" s="17">
        <v>117</v>
      </c>
      <c r="W26" s="17">
        <v>118</v>
      </c>
      <c r="X26" s="17">
        <v>119</v>
      </c>
      <c r="Y26" s="17">
        <v>120</v>
      </c>
      <c r="Z26" s="17">
        <v>121</v>
      </c>
      <c r="AA26" s="17">
        <v>122</v>
      </c>
      <c r="AB26" s="17">
        <v>123</v>
      </c>
      <c r="AC26" s="17">
        <v>124</v>
      </c>
      <c r="AD26" s="17">
        <v>125</v>
      </c>
      <c r="AE26" s="17">
        <v>126</v>
      </c>
      <c r="AF26" s="17">
        <v>127</v>
      </c>
      <c r="AG26" s="17">
        <v>128</v>
      </c>
      <c r="AH26" s="17">
        <v>129</v>
      </c>
      <c r="AI26" s="17">
        <v>130</v>
      </c>
      <c r="AJ26" s="17">
        <v>131</v>
      </c>
      <c r="AK26" s="18">
        <v>132</v>
      </c>
    </row>
    <row r="27" spans="1:37" ht="18.75" customHeight="1" x14ac:dyDescent="0.2">
      <c r="A27" s="42"/>
      <c r="B27" s="33"/>
      <c r="C27" s="23" t="s">
        <v>92</v>
      </c>
      <c r="D27" s="23"/>
      <c r="E27" s="3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43"/>
    </row>
    <row r="28" spans="1:37" ht="18.75" customHeight="1" x14ac:dyDescent="0.2">
      <c r="A28" s="42"/>
      <c r="B28" s="33"/>
      <c r="C28" s="23" t="s">
        <v>93</v>
      </c>
      <c r="D28" s="23"/>
      <c r="E28" s="34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43"/>
    </row>
    <row r="29" spans="1:37" ht="18.75" customHeight="1" thickBot="1" x14ac:dyDescent="0.25">
      <c r="A29" s="44"/>
      <c r="B29" s="45"/>
      <c r="C29" s="46" t="s">
        <v>94</v>
      </c>
      <c r="D29" s="47" t="str">
        <f>IF(SUM(E29:AK29)=D26,"вярно","грешка")</f>
        <v>вярно</v>
      </c>
      <c r="E29" s="48">
        <f>E27+E28</f>
        <v>0</v>
      </c>
      <c r="F29" s="49">
        <f>F27+F28</f>
        <v>0</v>
      </c>
      <c r="G29" s="49">
        <f t="shared" ref="G29" si="156">G27+G28</f>
        <v>0</v>
      </c>
      <c r="H29" s="49">
        <f t="shared" ref="H29" si="157">H27+H28</f>
        <v>0</v>
      </c>
      <c r="I29" s="49">
        <f t="shared" ref="I29" si="158">I27+I28</f>
        <v>0</v>
      </c>
      <c r="J29" s="49">
        <f t="shared" ref="J29" si="159">J27+J28</f>
        <v>0</v>
      </c>
      <c r="K29" s="49">
        <f t="shared" ref="K29" si="160">K27+K28</f>
        <v>0</v>
      </c>
      <c r="L29" s="49">
        <f t="shared" ref="L29" si="161">L27+L28</f>
        <v>0</v>
      </c>
      <c r="M29" s="49">
        <f t="shared" ref="M29" si="162">M27+M28</f>
        <v>0</v>
      </c>
      <c r="N29" s="49">
        <f t="shared" ref="N29" si="163">N27+N28</f>
        <v>0</v>
      </c>
      <c r="O29" s="49">
        <f t="shared" ref="O29" si="164">O27+O28</f>
        <v>0</v>
      </c>
      <c r="P29" s="49">
        <f t="shared" ref="P29" si="165">P27+P28</f>
        <v>0</v>
      </c>
      <c r="Q29" s="49">
        <f t="shared" ref="Q29" si="166">Q27+Q28</f>
        <v>0</v>
      </c>
      <c r="R29" s="49">
        <f t="shared" ref="R29" si="167">R27+R28</f>
        <v>0</v>
      </c>
      <c r="S29" s="49">
        <f t="shared" ref="S29" si="168">S27+S28</f>
        <v>0</v>
      </c>
      <c r="T29" s="49">
        <f t="shared" ref="T29" si="169">T27+T28</f>
        <v>0</v>
      </c>
      <c r="U29" s="49">
        <f t="shared" ref="U29" si="170">U27+U28</f>
        <v>0</v>
      </c>
      <c r="V29" s="49">
        <f t="shared" ref="V29" si="171">V27+V28</f>
        <v>0</v>
      </c>
      <c r="W29" s="49">
        <f t="shared" ref="W29" si="172">W27+W28</f>
        <v>0</v>
      </c>
      <c r="X29" s="49">
        <f t="shared" ref="X29" si="173">X27+X28</f>
        <v>0</v>
      </c>
      <c r="Y29" s="49">
        <f t="shared" ref="Y29" si="174">Y27+Y28</f>
        <v>0</v>
      </c>
      <c r="Z29" s="49">
        <f t="shared" ref="Z29" si="175">Z27+Z28</f>
        <v>0</v>
      </c>
      <c r="AA29" s="49">
        <f t="shared" ref="AA29" si="176">AA27+AA28</f>
        <v>0</v>
      </c>
      <c r="AB29" s="49">
        <f t="shared" ref="AB29" si="177">AB27+AB28</f>
        <v>0</v>
      </c>
      <c r="AC29" s="49">
        <f t="shared" ref="AC29" si="178">AC27+AC28</f>
        <v>0</v>
      </c>
      <c r="AD29" s="49">
        <f t="shared" ref="AD29" si="179">AD27+AD28</f>
        <v>0</v>
      </c>
      <c r="AE29" s="49">
        <f t="shared" ref="AE29" si="180">AE27+AE28</f>
        <v>0</v>
      </c>
      <c r="AF29" s="49">
        <f t="shared" ref="AF29" si="181">AF27+AF28</f>
        <v>0</v>
      </c>
      <c r="AG29" s="49">
        <f t="shared" ref="AG29" si="182">AG27+AG28</f>
        <v>0</v>
      </c>
      <c r="AH29" s="49">
        <f t="shared" ref="AH29" si="183">AH27+AH28</f>
        <v>0</v>
      </c>
      <c r="AI29" s="49">
        <f t="shared" ref="AI29" si="184">AI27+AI28</f>
        <v>0</v>
      </c>
      <c r="AJ29" s="49">
        <f t="shared" ref="AJ29" si="185">AJ27+AJ28</f>
        <v>0</v>
      </c>
      <c r="AK29" s="50">
        <f t="shared" ref="AK29" si="186">AK27+AK28</f>
        <v>0</v>
      </c>
    </row>
    <row r="30" spans="1:37" ht="30" customHeight="1" x14ac:dyDescent="0.2">
      <c r="A30" s="56">
        <v>8</v>
      </c>
      <c r="B30" s="30" t="s">
        <v>11</v>
      </c>
      <c r="C30" s="57" t="s">
        <v>103</v>
      </c>
      <c r="D30" s="24">
        <f>'Лист 1'!C40</f>
        <v>0</v>
      </c>
      <c r="E30" s="58" t="s">
        <v>34</v>
      </c>
      <c r="F30" s="59">
        <v>101</v>
      </c>
      <c r="G30" s="59">
        <v>102</v>
      </c>
      <c r="H30" s="59">
        <v>103</v>
      </c>
      <c r="I30" s="59">
        <v>104</v>
      </c>
      <c r="J30" s="59">
        <v>105</v>
      </c>
      <c r="K30" s="59">
        <v>106</v>
      </c>
      <c r="L30" s="59">
        <v>107</v>
      </c>
      <c r="M30" s="59">
        <v>108</v>
      </c>
      <c r="N30" s="59">
        <v>109</v>
      </c>
      <c r="O30" s="59">
        <v>110</v>
      </c>
      <c r="P30" s="59">
        <v>111</v>
      </c>
      <c r="Q30" s="59">
        <v>112</v>
      </c>
      <c r="R30" s="59">
        <v>113</v>
      </c>
      <c r="S30" s="59">
        <v>114</v>
      </c>
      <c r="T30" s="59">
        <v>115</v>
      </c>
      <c r="U30" s="59">
        <v>116</v>
      </c>
      <c r="V30" s="59">
        <v>117</v>
      </c>
      <c r="W30" s="59">
        <v>118</v>
      </c>
      <c r="X30" s="59">
        <v>119</v>
      </c>
      <c r="Y30" s="59">
        <v>120</v>
      </c>
      <c r="Z30" s="59">
        <v>121</v>
      </c>
      <c r="AA30" s="59">
        <v>122</v>
      </c>
      <c r="AB30" s="59">
        <v>123</v>
      </c>
      <c r="AC30" s="59">
        <v>124</v>
      </c>
      <c r="AD30" s="59">
        <v>125</v>
      </c>
      <c r="AE30" s="59">
        <v>126</v>
      </c>
      <c r="AF30" s="59">
        <v>127</v>
      </c>
      <c r="AG30" s="59">
        <v>128</v>
      </c>
      <c r="AH30" s="59">
        <v>129</v>
      </c>
      <c r="AI30" s="59">
        <v>130</v>
      </c>
      <c r="AJ30" s="59">
        <v>131</v>
      </c>
      <c r="AK30" s="60">
        <v>132</v>
      </c>
    </row>
    <row r="31" spans="1:37" ht="18.75" customHeight="1" x14ac:dyDescent="0.2">
      <c r="A31" s="42"/>
      <c r="B31" s="33"/>
      <c r="C31" s="23" t="s">
        <v>92</v>
      </c>
      <c r="D31" s="23"/>
      <c r="E31" s="3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43"/>
    </row>
    <row r="32" spans="1:37" ht="18.75" customHeight="1" x14ac:dyDescent="0.2">
      <c r="A32" s="42"/>
      <c r="B32" s="33"/>
      <c r="C32" s="23" t="s">
        <v>93</v>
      </c>
      <c r="D32" s="23"/>
      <c r="E32" s="34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43"/>
    </row>
    <row r="33" spans="1:37" ht="18.75" customHeight="1" thickBot="1" x14ac:dyDescent="0.25">
      <c r="A33" s="61"/>
      <c r="B33" s="29"/>
      <c r="C33" s="62" t="s">
        <v>94</v>
      </c>
      <c r="D33" s="63" t="str">
        <f>IF(SUM(E33:AK33)=D30,"вярно","грешка")</f>
        <v>вярно</v>
      </c>
      <c r="E33" s="64">
        <f>E31+E32</f>
        <v>0</v>
      </c>
      <c r="F33" s="65">
        <f>F31+F32</f>
        <v>0</v>
      </c>
      <c r="G33" s="65">
        <f t="shared" ref="G33" si="187">G31+G32</f>
        <v>0</v>
      </c>
      <c r="H33" s="65">
        <f t="shared" ref="H33" si="188">H31+H32</f>
        <v>0</v>
      </c>
      <c r="I33" s="65">
        <f t="shared" ref="I33" si="189">I31+I32</f>
        <v>0</v>
      </c>
      <c r="J33" s="65">
        <f t="shared" ref="J33" si="190">J31+J32</f>
        <v>0</v>
      </c>
      <c r="K33" s="65">
        <f t="shared" ref="K33" si="191">K31+K32</f>
        <v>0</v>
      </c>
      <c r="L33" s="65">
        <f t="shared" ref="L33" si="192">L31+L32</f>
        <v>0</v>
      </c>
      <c r="M33" s="65">
        <f t="shared" ref="M33" si="193">M31+M32</f>
        <v>0</v>
      </c>
      <c r="N33" s="65">
        <f t="shared" ref="N33" si="194">N31+N32</f>
        <v>0</v>
      </c>
      <c r="O33" s="65">
        <f t="shared" ref="O33" si="195">O31+O32</f>
        <v>0</v>
      </c>
      <c r="P33" s="65">
        <f t="shared" ref="P33" si="196">P31+P32</f>
        <v>0</v>
      </c>
      <c r="Q33" s="65">
        <f t="shared" ref="Q33" si="197">Q31+Q32</f>
        <v>0</v>
      </c>
      <c r="R33" s="65">
        <f t="shared" ref="R33" si="198">R31+R32</f>
        <v>0</v>
      </c>
      <c r="S33" s="65">
        <f t="shared" ref="S33" si="199">S31+S32</f>
        <v>0</v>
      </c>
      <c r="T33" s="65">
        <f t="shared" ref="T33" si="200">T31+T32</f>
        <v>0</v>
      </c>
      <c r="U33" s="65">
        <f t="shared" ref="U33" si="201">U31+U32</f>
        <v>0</v>
      </c>
      <c r="V33" s="65">
        <f t="shared" ref="V33" si="202">V31+V32</f>
        <v>0</v>
      </c>
      <c r="W33" s="65">
        <f t="shared" ref="W33" si="203">W31+W32</f>
        <v>0</v>
      </c>
      <c r="X33" s="65">
        <f t="shared" ref="X33" si="204">X31+X32</f>
        <v>0</v>
      </c>
      <c r="Y33" s="65">
        <f t="shared" ref="Y33" si="205">Y31+Y32</f>
        <v>0</v>
      </c>
      <c r="Z33" s="65">
        <f t="shared" ref="Z33" si="206">Z31+Z32</f>
        <v>0</v>
      </c>
      <c r="AA33" s="65">
        <f t="shared" ref="AA33" si="207">AA31+AA32</f>
        <v>0</v>
      </c>
      <c r="AB33" s="65">
        <f t="shared" ref="AB33" si="208">AB31+AB32</f>
        <v>0</v>
      </c>
      <c r="AC33" s="65">
        <f t="shared" ref="AC33" si="209">AC31+AC32</f>
        <v>0</v>
      </c>
      <c r="AD33" s="65">
        <f t="shared" ref="AD33" si="210">AD31+AD32</f>
        <v>0</v>
      </c>
      <c r="AE33" s="65">
        <f t="shared" ref="AE33" si="211">AE31+AE32</f>
        <v>0</v>
      </c>
      <c r="AF33" s="65">
        <f t="shared" ref="AF33" si="212">AF31+AF32</f>
        <v>0</v>
      </c>
      <c r="AG33" s="65">
        <f t="shared" ref="AG33" si="213">AG31+AG32</f>
        <v>0</v>
      </c>
      <c r="AH33" s="65">
        <f t="shared" ref="AH33" si="214">AH31+AH32</f>
        <v>0</v>
      </c>
      <c r="AI33" s="65">
        <f t="shared" ref="AI33" si="215">AI31+AI32</f>
        <v>0</v>
      </c>
      <c r="AJ33" s="65">
        <f t="shared" ref="AJ33" si="216">AJ31+AJ32</f>
        <v>0</v>
      </c>
      <c r="AK33" s="66">
        <f t="shared" ref="AK33" si="217">AK31+AK32</f>
        <v>0</v>
      </c>
    </row>
    <row r="34" spans="1:37" ht="30" customHeight="1" x14ac:dyDescent="0.2">
      <c r="A34" s="38">
        <v>9</v>
      </c>
      <c r="B34" s="39" t="s">
        <v>12</v>
      </c>
      <c r="C34" s="40" t="s">
        <v>104</v>
      </c>
      <c r="D34" s="41">
        <f>'Лист 1'!C41</f>
        <v>0</v>
      </c>
      <c r="E34" s="16" t="s">
        <v>34</v>
      </c>
      <c r="F34" s="17">
        <v>101</v>
      </c>
      <c r="G34" s="17">
        <v>102</v>
      </c>
      <c r="H34" s="17">
        <v>103</v>
      </c>
      <c r="I34" s="17">
        <v>104</v>
      </c>
      <c r="J34" s="17">
        <v>105</v>
      </c>
      <c r="K34" s="17">
        <v>106</v>
      </c>
      <c r="L34" s="17">
        <v>107</v>
      </c>
      <c r="M34" s="17">
        <v>108</v>
      </c>
      <c r="N34" s="17">
        <v>109</v>
      </c>
      <c r="O34" s="17">
        <v>110</v>
      </c>
      <c r="P34" s="17">
        <v>111</v>
      </c>
      <c r="Q34" s="17">
        <v>112</v>
      </c>
      <c r="R34" s="17">
        <v>113</v>
      </c>
      <c r="S34" s="17">
        <v>114</v>
      </c>
      <c r="T34" s="17">
        <v>115</v>
      </c>
      <c r="U34" s="17">
        <v>116</v>
      </c>
      <c r="V34" s="17">
        <v>117</v>
      </c>
      <c r="W34" s="17">
        <v>118</v>
      </c>
      <c r="X34" s="17">
        <v>119</v>
      </c>
      <c r="Y34" s="17">
        <v>120</v>
      </c>
      <c r="Z34" s="17">
        <v>121</v>
      </c>
      <c r="AA34" s="17">
        <v>122</v>
      </c>
      <c r="AB34" s="17">
        <v>123</v>
      </c>
      <c r="AC34" s="17">
        <v>124</v>
      </c>
      <c r="AD34" s="17">
        <v>125</v>
      </c>
      <c r="AE34" s="17">
        <v>126</v>
      </c>
      <c r="AF34" s="17">
        <v>127</v>
      </c>
      <c r="AG34" s="17">
        <v>128</v>
      </c>
      <c r="AH34" s="17">
        <v>129</v>
      </c>
      <c r="AI34" s="17">
        <v>130</v>
      </c>
      <c r="AJ34" s="17">
        <v>131</v>
      </c>
      <c r="AK34" s="18">
        <v>132</v>
      </c>
    </row>
    <row r="35" spans="1:37" ht="18.75" customHeight="1" x14ac:dyDescent="0.2">
      <c r="A35" s="42"/>
      <c r="B35" s="33"/>
      <c r="C35" s="23" t="s">
        <v>92</v>
      </c>
      <c r="D35" s="23"/>
      <c r="E35" s="3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43"/>
    </row>
    <row r="36" spans="1:37" ht="18.75" customHeight="1" x14ac:dyDescent="0.2">
      <c r="A36" s="42"/>
      <c r="B36" s="33"/>
      <c r="C36" s="23" t="s">
        <v>93</v>
      </c>
      <c r="D36" s="23"/>
      <c r="E36" s="34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43"/>
    </row>
    <row r="37" spans="1:37" ht="18.75" customHeight="1" thickBot="1" x14ac:dyDescent="0.25">
      <c r="A37" s="44"/>
      <c r="B37" s="45"/>
      <c r="C37" s="46" t="s">
        <v>94</v>
      </c>
      <c r="D37" s="47" t="str">
        <f>IF(SUM(E37:AK37)=D34,"вярно","грешка")</f>
        <v>вярно</v>
      </c>
      <c r="E37" s="48">
        <f>E35+E36</f>
        <v>0</v>
      </c>
      <c r="F37" s="49">
        <f>F35+F36</f>
        <v>0</v>
      </c>
      <c r="G37" s="49">
        <f t="shared" ref="G37" si="218">G35+G36</f>
        <v>0</v>
      </c>
      <c r="H37" s="49">
        <f t="shared" ref="H37" si="219">H35+H36</f>
        <v>0</v>
      </c>
      <c r="I37" s="49">
        <f t="shared" ref="I37" si="220">I35+I36</f>
        <v>0</v>
      </c>
      <c r="J37" s="49">
        <f t="shared" ref="J37" si="221">J35+J36</f>
        <v>0</v>
      </c>
      <c r="K37" s="49">
        <f t="shared" ref="K37" si="222">K35+K36</f>
        <v>0</v>
      </c>
      <c r="L37" s="49">
        <f t="shared" ref="L37" si="223">L35+L36</f>
        <v>0</v>
      </c>
      <c r="M37" s="49">
        <f t="shared" ref="M37" si="224">M35+M36</f>
        <v>0</v>
      </c>
      <c r="N37" s="49">
        <f t="shared" ref="N37" si="225">N35+N36</f>
        <v>0</v>
      </c>
      <c r="O37" s="49">
        <f t="shared" ref="O37" si="226">O35+O36</f>
        <v>0</v>
      </c>
      <c r="P37" s="49">
        <f t="shared" ref="P37" si="227">P35+P36</f>
        <v>0</v>
      </c>
      <c r="Q37" s="49">
        <f t="shared" ref="Q37" si="228">Q35+Q36</f>
        <v>0</v>
      </c>
      <c r="R37" s="49">
        <f t="shared" ref="R37" si="229">R35+R36</f>
        <v>0</v>
      </c>
      <c r="S37" s="49">
        <f t="shared" ref="S37" si="230">S35+S36</f>
        <v>0</v>
      </c>
      <c r="T37" s="49">
        <f t="shared" ref="T37" si="231">T35+T36</f>
        <v>0</v>
      </c>
      <c r="U37" s="49">
        <f t="shared" ref="U37" si="232">U35+U36</f>
        <v>0</v>
      </c>
      <c r="V37" s="49">
        <f t="shared" ref="V37" si="233">V35+V36</f>
        <v>0</v>
      </c>
      <c r="W37" s="49">
        <f t="shared" ref="W37" si="234">W35+W36</f>
        <v>0</v>
      </c>
      <c r="X37" s="49">
        <f t="shared" ref="X37" si="235">X35+X36</f>
        <v>0</v>
      </c>
      <c r="Y37" s="49">
        <f t="shared" ref="Y37" si="236">Y35+Y36</f>
        <v>0</v>
      </c>
      <c r="Z37" s="49">
        <f t="shared" ref="Z37" si="237">Z35+Z36</f>
        <v>0</v>
      </c>
      <c r="AA37" s="49">
        <f t="shared" ref="AA37" si="238">AA35+AA36</f>
        <v>0</v>
      </c>
      <c r="AB37" s="49">
        <f t="shared" ref="AB37" si="239">AB35+AB36</f>
        <v>0</v>
      </c>
      <c r="AC37" s="49">
        <f t="shared" ref="AC37" si="240">AC35+AC36</f>
        <v>0</v>
      </c>
      <c r="AD37" s="49">
        <f t="shared" ref="AD37" si="241">AD35+AD36</f>
        <v>0</v>
      </c>
      <c r="AE37" s="49">
        <f t="shared" ref="AE37" si="242">AE35+AE36</f>
        <v>0</v>
      </c>
      <c r="AF37" s="49">
        <f t="shared" ref="AF37" si="243">AF35+AF36</f>
        <v>0</v>
      </c>
      <c r="AG37" s="49">
        <f t="shared" ref="AG37" si="244">AG35+AG36</f>
        <v>0</v>
      </c>
      <c r="AH37" s="49">
        <f t="shared" ref="AH37" si="245">AH35+AH36</f>
        <v>0</v>
      </c>
      <c r="AI37" s="49">
        <f t="shared" ref="AI37" si="246">AI35+AI36</f>
        <v>0</v>
      </c>
      <c r="AJ37" s="49">
        <f t="shared" ref="AJ37" si="247">AJ35+AJ36</f>
        <v>0</v>
      </c>
      <c r="AK37" s="50">
        <f t="shared" ref="AK37" si="248">AK35+AK36</f>
        <v>0</v>
      </c>
    </row>
    <row r="38" spans="1:37" ht="30" customHeight="1" x14ac:dyDescent="0.2">
      <c r="A38" s="56">
        <v>10</v>
      </c>
      <c r="B38" s="30" t="s">
        <v>13</v>
      </c>
      <c r="C38" s="57" t="s">
        <v>105</v>
      </c>
      <c r="D38" s="24">
        <f>'Лист 1'!C42</f>
        <v>0</v>
      </c>
      <c r="E38" s="58" t="s">
        <v>34</v>
      </c>
      <c r="F38" s="59">
        <v>101</v>
      </c>
      <c r="G38" s="59">
        <v>102</v>
      </c>
      <c r="H38" s="59">
        <v>103</v>
      </c>
      <c r="I38" s="59">
        <v>104</v>
      </c>
      <c r="J38" s="59">
        <v>105</v>
      </c>
      <c r="K38" s="59">
        <v>106</v>
      </c>
      <c r="L38" s="59">
        <v>107</v>
      </c>
      <c r="M38" s="59">
        <v>108</v>
      </c>
      <c r="N38" s="59">
        <v>109</v>
      </c>
      <c r="O38" s="59">
        <v>110</v>
      </c>
      <c r="P38" s="59">
        <v>111</v>
      </c>
      <c r="Q38" s="59">
        <v>112</v>
      </c>
      <c r="R38" s="59">
        <v>113</v>
      </c>
      <c r="S38" s="59">
        <v>114</v>
      </c>
      <c r="T38" s="59">
        <v>115</v>
      </c>
      <c r="U38" s="59">
        <v>116</v>
      </c>
      <c r="V38" s="59">
        <v>117</v>
      </c>
      <c r="W38" s="59">
        <v>118</v>
      </c>
      <c r="X38" s="59">
        <v>119</v>
      </c>
      <c r="Y38" s="59">
        <v>120</v>
      </c>
      <c r="Z38" s="59">
        <v>121</v>
      </c>
      <c r="AA38" s="59">
        <v>122</v>
      </c>
      <c r="AB38" s="59">
        <v>123</v>
      </c>
      <c r="AC38" s="59">
        <v>124</v>
      </c>
      <c r="AD38" s="59">
        <v>125</v>
      </c>
      <c r="AE38" s="59">
        <v>126</v>
      </c>
      <c r="AF38" s="59">
        <v>127</v>
      </c>
      <c r="AG38" s="59">
        <v>128</v>
      </c>
      <c r="AH38" s="59">
        <v>129</v>
      </c>
      <c r="AI38" s="59">
        <v>130</v>
      </c>
      <c r="AJ38" s="59">
        <v>131</v>
      </c>
      <c r="AK38" s="60">
        <v>132</v>
      </c>
    </row>
    <row r="39" spans="1:37" ht="18.75" customHeight="1" x14ac:dyDescent="0.2">
      <c r="A39" s="42"/>
      <c r="B39" s="33"/>
      <c r="C39" s="23" t="s">
        <v>92</v>
      </c>
      <c r="D39" s="23"/>
      <c r="E39" s="3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43"/>
    </row>
    <row r="40" spans="1:37" ht="18.75" customHeight="1" x14ac:dyDescent="0.2">
      <c r="A40" s="42"/>
      <c r="B40" s="33"/>
      <c r="C40" s="23" t="s">
        <v>93</v>
      </c>
      <c r="D40" s="23"/>
      <c r="E40" s="3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43"/>
    </row>
    <row r="41" spans="1:37" ht="18.75" customHeight="1" thickBot="1" x14ac:dyDescent="0.25">
      <c r="A41" s="61"/>
      <c r="B41" s="29"/>
      <c r="C41" s="62" t="s">
        <v>94</v>
      </c>
      <c r="D41" s="63" t="str">
        <f>IF(SUM(E41:AK41)=D38,"вярно","грешка")</f>
        <v>вярно</v>
      </c>
      <c r="E41" s="64">
        <f>E39+E40</f>
        <v>0</v>
      </c>
      <c r="F41" s="65">
        <f>F39+F40</f>
        <v>0</v>
      </c>
      <c r="G41" s="65">
        <f t="shared" ref="G41" si="249">G39+G40</f>
        <v>0</v>
      </c>
      <c r="H41" s="65">
        <f t="shared" ref="H41" si="250">H39+H40</f>
        <v>0</v>
      </c>
      <c r="I41" s="65">
        <f t="shared" ref="I41" si="251">I39+I40</f>
        <v>0</v>
      </c>
      <c r="J41" s="65">
        <f t="shared" ref="J41" si="252">J39+J40</f>
        <v>0</v>
      </c>
      <c r="K41" s="65">
        <f t="shared" ref="K41" si="253">K39+K40</f>
        <v>0</v>
      </c>
      <c r="L41" s="65">
        <f t="shared" ref="L41" si="254">L39+L40</f>
        <v>0</v>
      </c>
      <c r="M41" s="65">
        <f t="shared" ref="M41" si="255">M39+M40</f>
        <v>0</v>
      </c>
      <c r="N41" s="65">
        <f t="shared" ref="N41" si="256">N39+N40</f>
        <v>0</v>
      </c>
      <c r="O41" s="65">
        <f t="shared" ref="O41" si="257">O39+O40</f>
        <v>0</v>
      </c>
      <c r="P41" s="65">
        <f t="shared" ref="P41" si="258">P39+P40</f>
        <v>0</v>
      </c>
      <c r="Q41" s="65">
        <f t="shared" ref="Q41" si="259">Q39+Q40</f>
        <v>0</v>
      </c>
      <c r="R41" s="65">
        <f t="shared" ref="R41" si="260">R39+R40</f>
        <v>0</v>
      </c>
      <c r="S41" s="65">
        <f t="shared" ref="S41" si="261">S39+S40</f>
        <v>0</v>
      </c>
      <c r="T41" s="65">
        <f t="shared" ref="T41" si="262">T39+T40</f>
        <v>0</v>
      </c>
      <c r="U41" s="65">
        <f t="shared" ref="U41" si="263">U39+U40</f>
        <v>0</v>
      </c>
      <c r="V41" s="65">
        <f t="shared" ref="V41" si="264">V39+V40</f>
        <v>0</v>
      </c>
      <c r="W41" s="65">
        <f t="shared" ref="W41" si="265">W39+W40</f>
        <v>0</v>
      </c>
      <c r="X41" s="65">
        <f t="shared" ref="X41" si="266">X39+X40</f>
        <v>0</v>
      </c>
      <c r="Y41" s="65">
        <f t="shared" ref="Y41" si="267">Y39+Y40</f>
        <v>0</v>
      </c>
      <c r="Z41" s="65">
        <f t="shared" ref="Z41" si="268">Z39+Z40</f>
        <v>0</v>
      </c>
      <c r="AA41" s="65">
        <f t="shared" ref="AA41" si="269">AA39+AA40</f>
        <v>0</v>
      </c>
      <c r="AB41" s="65">
        <f t="shared" ref="AB41" si="270">AB39+AB40</f>
        <v>0</v>
      </c>
      <c r="AC41" s="65">
        <f t="shared" ref="AC41" si="271">AC39+AC40</f>
        <v>0</v>
      </c>
      <c r="AD41" s="65">
        <f t="shared" ref="AD41" si="272">AD39+AD40</f>
        <v>0</v>
      </c>
      <c r="AE41" s="65">
        <f t="shared" ref="AE41" si="273">AE39+AE40</f>
        <v>0</v>
      </c>
      <c r="AF41" s="65">
        <f t="shared" ref="AF41" si="274">AF39+AF40</f>
        <v>0</v>
      </c>
      <c r="AG41" s="65">
        <f t="shared" ref="AG41" si="275">AG39+AG40</f>
        <v>0</v>
      </c>
      <c r="AH41" s="65">
        <f t="shared" ref="AH41" si="276">AH39+AH40</f>
        <v>0</v>
      </c>
      <c r="AI41" s="65">
        <f t="shared" ref="AI41" si="277">AI39+AI40</f>
        <v>0</v>
      </c>
      <c r="AJ41" s="65">
        <f t="shared" ref="AJ41" si="278">AJ39+AJ40</f>
        <v>0</v>
      </c>
      <c r="AK41" s="66">
        <f t="shared" ref="AK41" si="279">AK39+AK40</f>
        <v>0</v>
      </c>
    </row>
    <row r="42" spans="1:37" ht="30" customHeight="1" x14ac:dyDescent="0.2">
      <c r="A42" s="38">
        <v>11</v>
      </c>
      <c r="B42" s="39" t="s">
        <v>14</v>
      </c>
      <c r="C42" s="40" t="s">
        <v>106</v>
      </c>
      <c r="D42" s="41">
        <f>'Лист 1'!C43</f>
        <v>0</v>
      </c>
      <c r="E42" s="16" t="s">
        <v>34</v>
      </c>
      <c r="F42" s="17">
        <v>101</v>
      </c>
      <c r="G42" s="17">
        <v>102</v>
      </c>
      <c r="H42" s="17">
        <v>103</v>
      </c>
      <c r="I42" s="17">
        <v>104</v>
      </c>
      <c r="J42" s="17">
        <v>105</v>
      </c>
      <c r="K42" s="17">
        <v>106</v>
      </c>
      <c r="L42" s="17">
        <v>107</v>
      </c>
      <c r="M42" s="17">
        <v>108</v>
      </c>
      <c r="N42" s="17">
        <v>109</v>
      </c>
      <c r="O42" s="17">
        <v>110</v>
      </c>
      <c r="P42" s="17">
        <v>111</v>
      </c>
      <c r="Q42" s="17">
        <v>112</v>
      </c>
      <c r="R42" s="17">
        <v>113</v>
      </c>
      <c r="S42" s="17">
        <v>114</v>
      </c>
      <c r="T42" s="17">
        <v>115</v>
      </c>
      <c r="U42" s="17">
        <v>116</v>
      </c>
      <c r="V42" s="17">
        <v>117</v>
      </c>
      <c r="W42" s="17">
        <v>118</v>
      </c>
      <c r="X42" s="17">
        <v>119</v>
      </c>
      <c r="Y42" s="17">
        <v>120</v>
      </c>
      <c r="Z42" s="17">
        <v>121</v>
      </c>
      <c r="AA42" s="17">
        <v>122</v>
      </c>
      <c r="AB42" s="17">
        <v>123</v>
      </c>
      <c r="AC42" s="17">
        <v>124</v>
      </c>
      <c r="AD42" s="17">
        <v>125</v>
      </c>
      <c r="AE42" s="17">
        <v>126</v>
      </c>
      <c r="AF42" s="17">
        <v>127</v>
      </c>
      <c r="AG42" s="17">
        <v>128</v>
      </c>
      <c r="AH42" s="17">
        <v>129</v>
      </c>
      <c r="AI42" s="17">
        <v>130</v>
      </c>
      <c r="AJ42" s="17">
        <v>131</v>
      </c>
      <c r="AK42" s="18">
        <v>132</v>
      </c>
    </row>
    <row r="43" spans="1:37" ht="18.75" customHeight="1" x14ac:dyDescent="0.2">
      <c r="A43" s="42"/>
      <c r="B43" s="33"/>
      <c r="C43" s="23" t="s">
        <v>92</v>
      </c>
      <c r="D43" s="23"/>
      <c r="E43" s="34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43"/>
    </row>
    <row r="44" spans="1:37" ht="18.75" customHeight="1" x14ac:dyDescent="0.2">
      <c r="A44" s="42"/>
      <c r="B44" s="33"/>
      <c r="C44" s="23" t="s">
        <v>93</v>
      </c>
      <c r="D44" s="23"/>
      <c r="E44" s="34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43"/>
    </row>
    <row r="45" spans="1:37" ht="18.75" customHeight="1" thickBot="1" x14ac:dyDescent="0.25">
      <c r="A45" s="44"/>
      <c r="B45" s="45"/>
      <c r="C45" s="46" t="s">
        <v>94</v>
      </c>
      <c r="D45" s="47" t="str">
        <f>IF(SUM(E45:AK45)=D42,"вярно","грешка")</f>
        <v>вярно</v>
      </c>
      <c r="E45" s="48">
        <f>E43+E44</f>
        <v>0</v>
      </c>
      <c r="F45" s="49">
        <f>F43+F44</f>
        <v>0</v>
      </c>
      <c r="G45" s="49">
        <f t="shared" ref="G45" si="280">G43+G44</f>
        <v>0</v>
      </c>
      <c r="H45" s="49">
        <f t="shared" ref="H45" si="281">H43+H44</f>
        <v>0</v>
      </c>
      <c r="I45" s="49">
        <f t="shared" ref="I45" si="282">I43+I44</f>
        <v>0</v>
      </c>
      <c r="J45" s="49">
        <f t="shared" ref="J45" si="283">J43+J44</f>
        <v>0</v>
      </c>
      <c r="K45" s="49">
        <f t="shared" ref="K45" si="284">K43+K44</f>
        <v>0</v>
      </c>
      <c r="L45" s="49">
        <f t="shared" ref="L45" si="285">L43+L44</f>
        <v>0</v>
      </c>
      <c r="M45" s="49">
        <f t="shared" ref="M45" si="286">M43+M44</f>
        <v>0</v>
      </c>
      <c r="N45" s="49">
        <f t="shared" ref="N45" si="287">N43+N44</f>
        <v>0</v>
      </c>
      <c r="O45" s="49">
        <f t="shared" ref="O45" si="288">O43+O44</f>
        <v>0</v>
      </c>
      <c r="P45" s="49">
        <f t="shared" ref="P45" si="289">P43+P44</f>
        <v>0</v>
      </c>
      <c r="Q45" s="49">
        <f t="shared" ref="Q45" si="290">Q43+Q44</f>
        <v>0</v>
      </c>
      <c r="R45" s="49">
        <f t="shared" ref="R45" si="291">R43+R44</f>
        <v>0</v>
      </c>
      <c r="S45" s="49">
        <f t="shared" ref="S45" si="292">S43+S44</f>
        <v>0</v>
      </c>
      <c r="T45" s="49">
        <f t="shared" ref="T45" si="293">T43+T44</f>
        <v>0</v>
      </c>
      <c r="U45" s="49">
        <f t="shared" ref="U45" si="294">U43+U44</f>
        <v>0</v>
      </c>
      <c r="V45" s="49">
        <f t="shared" ref="V45" si="295">V43+V44</f>
        <v>0</v>
      </c>
      <c r="W45" s="49">
        <f t="shared" ref="W45" si="296">W43+W44</f>
        <v>0</v>
      </c>
      <c r="X45" s="49">
        <f t="shared" ref="X45" si="297">X43+X44</f>
        <v>0</v>
      </c>
      <c r="Y45" s="49">
        <f t="shared" ref="Y45" si="298">Y43+Y44</f>
        <v>0</v>
      </c>
      <c r="Z45" s="49">
        <f t="shared" ref="Z45" si="299">Z43+Z44</f>
        <v>0</v>
      </c>
      <c r="AA45" s="49">
        <f t="shared" ref="AA45" si="300">AA43+AA44</f>
        <v>0</v>
      </c>
      <c r="AB45" s="49">
        <f t="shared" ref="AB45" si="301">AB43+AB44</f>
        <v>0</v>
      </c>
      <c r="AC45" s="49">
        <f t="shared" ref="AC45" si="302">AC43+AC44</f>
        <v>0</v>
      </c>
      <c r="AD45" s="49">
        <f t="shared" ref="AD45" si="303">AD43+AD44</f>
        <v>0</v>
      </c>
      <c r="AE45" s="49">
        <f t="shared" ref="AE45" si="304">AE43+AE44</f>
        <v>0</v>
      </c>
      <c r="AF45" s="49">
        <f t="shared" ref="AF45" si="305">AF43+AF44</f>
        <v>0</v>
      </c>
      <c r="AG45" s="49">
        <f t="shared" ref="AG45" si="306">AG43+AG44</f>
        <v>0</v>
      </c>
      <c r="AH45" s="49">
        <f t="shared" ref="AH45" si="307">AH43+AH44</f>
        <v>0</v>
      </c>
      <c r="AI45" s="49">
        <f t="shared" ref="AI45" si="308">AI43+AI44</f>
        <v>0</v>
      </c>
      <c r="AJ45" s="49">
        <f t="shared" ref="AJ45" si="309">AJ43+AJ44</f>
        <v>0</v>
      </c>
      <c r="AK45" s="50">
        <f t="shared" ref="AK45" si="310">AK43+AK44</f>
        <v>0</v>
      </c>
    </row>
    <row r="46" spans="1:37" ht="30" customHeight="1" x14ac:dyDescent="0.2">
      <c r="A46" s="56">
        <v>12</v>
      </c>
      <c r="B46" s="30" t="s">
        <v>15</v>
      </c>
      <c r="C46" s="57" t="s">
        <v>107</v>
      </c>
      <c r="D46" s="24">
        <f>'Лист 1'!C44</f>
        <v>0</v>
      </c>
      <c r="E46" s="58" t="s">
        <v>34</v>
      </c>
      <c r="F46" s="59">
        <v>101</v>
      </c>
      <c r="G46" s="59">
        <v>102</v>
      </c>
      <c r="H46" s="59">
        <v>103</v>
      </c>
      <c r="I46" s="59">
        <v>104</v>
      </c>
      <c r="J46" s="59">
        <v>105</v>
      </c>
      <c r="K46" s="59">
        <v>106</v>
      </c>
      <c r="L46" s="59">
        <v>107</v>
      </c>
      <c r="M46" s="59">
        <v>108</v>
      </c>
      <c r="N46" s="59">
        <v>109</v>
      </c>
      <c r="O46" s="59">
        <v>110</v>
      </c>
      <c r="P46" s="59">
        <v>111</v>
      </c>
      <c r="Q46" s="59">
        <v>112</v>
      </c>
      <c r="R46" s="59">
        <v>113</v>
      </c>
      <c r="S46" s="59">
        <v>114</v>
      </c>
      <c r="T46" s="59">
        <v>115</v>
      </c>
      <c r="U46" s="59">
        <v>116</v>
      </c>
      <c r="V46" s="59">
        <v>117</v>
      </c>
      <c r="W46" s="59">
        <v>118</v>
      </c>
      <c r="X46" s="59">
        <v>119</v>
      </c>
      <c r="Y46" s="59">
        <v>120</v>
      </c>
      <c r="Z46" s="59">
        <v>121</v>
      </c>
      <c r="AA46" s="59">
        <v>122</v>
      </c>
      <c r="AB46" s="59">
        <v>123</v>
      </c>
      <c r="AC46" s="59">
        <v>124</v>
      </c>
      <c r="AD46" s="59">
        <v>125</v>
      </c>
      <c r="AE46" s="59">
        <v>126</v>
      </c>
      <c r="AF46" s="59">
        <v>127</v>
      </c>
      <c r="AG46" s="59">
        <v>128</v>
      </c>
      <c r="AH46" s="59">
        <v>129</v>
      </c>
      <c r="AI46" s="59">
        <v>130</v>
      </c>
      <c r="AJ46" s="59">
        <v>131</v>
      </c>
      <c r="AK46" s="60">
        <v>132</v>
      </c>
    </row>
    <row r="47" spans="1:37" ht="18.75" customHeight="1" x14ac:dyDescent="0.2">
      <c r="A47" s="42"/>
      <c r="B47" s="33"/>
      <c r="C47" s="23" t="s">
        <v>92</v>
      </c>
      <c r="D47" s="23"/>
      <c r="E47" s="34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43"/>
    </row>
    <row r="48" spans="1:37" ht="18.75" customHeight="1" x14ac:dyDescent="0.2">
      <c r="A48" s="42"/>
      <c r="B48" s="33"/>
      <c r="C48" s="23" t="s">
        <v>93</v>
      </c>
      <c r="D48" s="23"/>
      <c r="E48" s="34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43"/>
    </row>
    <row r="49" spans="1:37" ht="18.75" customHeight="1" thickBot="1" x14ac:dyDescent="0.25">
      <c r="A49" s="61"/>
      <c r="B49" s="29"/>
      <c r="C49" s="62" t="s">
        <v>94</v>
      </c>
      <c r="D49" s="63" t="str">
        <f>IF(SUM(E49:AK49)=D46,"вярно","грешка")</f>
        <v>вярно</v>
      </c>
      <c r="E49" s="64">
        <f>E47+E48</f>
        <v>0</v>
      </c>
      <c r="F49" s="65">
        <f>F47+F48</f>
        <v>0</v>
      </c>
      <c r="G49" s="65">
        <f t="shared" ref="G49" si="311">G47+G48</f>
        <v>0</v>
      </c>
      <c r="H49" s="65">
        <f t="shared" ref="H49" si="312">H47+H48</f>
        <v>0</v>
      </c>
      <c r="I49" s="65">
        <f t="shared" ref="I49" si="313">I47+I48</f>
        <v>0</v>
      </c>
      <c r="J49" s="65">
        <f t="shared" ref="J49" si="314">J47+J48</f>
        <v>0</v>
      </c>
      <c r="K49" s="65">
        <f t="shared" ref="K49" si="315">K47+K48</f>
        <v>0</v>
      </c>
      <c r="L49" s="65">
        <f t="shared" ref="L49" si="316">L47+L48</f>
        <v>0</v>
      </c>
      <c r="M49" s="65">
        <f t="shared" ref="M49" si="317">M47+M48</f>
        <v>0</v>
      </c>
      <c r="N49" s="65">
        <f t="shared" ref="N49" si="318">N47+N48</f>
        <v>0</v>
      </c>
      <c r="O49" s="65">
        <f t="shared" ref="O49" si="319">O47+O48</f>
        <v>0</v>
      </c>
      <c r="P49" s="65">
        <f t="shared" ref="P49" si="320">P47+P48</f>
        <v>0</v>
      </c>
      <c r="Q49" s="65">
        <f t="shared" ref="Q49" si="321">Q47+Q48</f>
        <v>0</v>
      </c>
      <c r="R49" s="65">
        <f t="shared" ref="R49" si="322">R47+R48</f>
        <v>0</v>
      </c>
      <c r="S49" s="65">
        <f t="shared" ref="S49" si="323">S47+S48</f>
        <v>0</v>
      </c>
      <c r="T49" s="65">
        <f t="shared" ref="T49" si="324">T47+T48</f>
        <v>0</v>
      </c>
      <c r="U49" s="65">
        <f t="shared" ref="U49" si="325">U47+U48</f>
        <v>0</v>
      </c>
      <c r="V49" s="65">
        <f t="shared" ref="V49" si="326">V47+V48</f>
        <v>0</v>
      </c>
      <c r="W49" s="65">
        <f t="shared" ref="W49" si="327">W47+W48</f>
        <v>0</v>
      </c>
      <c r="X49" s="65">
        <f t="shared" ref="X49" si="328">X47+X48</f>
        <v>0</v>
      </c>
      <c r="Y49" s="65">
        <f t="shared" ref="Y49" si="329">Y47+Y48</f>
        <v>0</v>
      </c>
      <c r="Z49" s="65">
        <f t="shared" ref="Z49" si="330">Z47+Z48</f>
        <v>0</v>
      </c>
      <c r="AA49" s="65">
        <f t="shared" ref="AA49" si="331">AA47+AA48</f>
        <v>0</v>
      </c>
      <c r="AB49" s="65">
        <f t="shared" ref="AB49" si="332">AB47+AB48</f>
        <v>0</v>
      </c>
      <c r="AC49" s="65">
        <f t="shared" ref="AC49" si="333">AC47+AC48</f>
        <v>0</v>
      </c>
      <c r="AD49" s="65">
        <f t="shared" ref="AD49" si="334">AD47+AD48</f>
        <v>0</v>
      </c>
      <c r="AE49" s="65">
        <f t="shared" ref="AE49" si="335">AE47+AE48</f>
        <v>0</v>
      </c>
      <c r="AF49" s="65">
        <f t="shared" ref="AF49" si="336">AF47+AF48</f>
        <v>0</v>
      </c>
      <c r="AG49" s="65">
        <f t="shared" ref="AG49" si="337">AG47+AG48</f>
        <v>0</v>
      </c>
      <c r="AH49" s="65">
        <f t="shared" ref="AH49" si="338">AH47+AH48</f>
        <v>0</v>
      </c>
      <c r="AI49" s="65">
        <f t="shared" ref="AI49" si="339">AI47+AI48</f>
        <v>0</v>
      </c>
      <c r="AJ49" s="65">
        <f t="shared" ref="AJ49" si="340">AJ47+AJ48</f>
        <v>0</v>
      </c>
      <c r="AK49" s="66">
        <f t="shared" ref="AK49" si="341">AK47+AK48</f>
        <v>0</v>
      </c>
    </row>
    <row r="50" spans="1:37" ht="30" customHeight="1" x14ac:dyDescent="0.2">
      <c r="A50" s="38">
        <v>13</v>
      </c>
      <c r="B50" s="39" t="s">
        <v>16</v>
      </c>
      <c r="C50" s="40" t="s">
        <v>108</v>
      </c>
      <c r="D50" s="41">
        <f>'Лист 1'!C45</f>
        <v>0</v>
      </c>
      <c r="E50" s="16" t="s">
        <v>34</v>
      </c>
      <c r="F50" s="17">
        <v>101</v>
      </c>
      <c r="G50" s="17">
        <v>102</v>
      </c>
      <c r="H50" s="17">
        <v>103</v>
      </c>
      <c r="I50" s="17">
        <v>104</v>
      </c>
      <c r="J50" s="17">
        <v>105</v>
      </c>
      <c r="K50" s="17">
        <v>106</v>
      </c>
      <c r="L50" s="17">
        <v>107</v>
      </c>
      <c r="M50" s="17">
        <v>108</v>
      </c>
      <c r="N50" s="17">
        <v>109</v>
      </c>
      <c r="O50" s="17">
        <v>110</v>
      </c>
      <c r="P50" s="17">
        <v>111</v>
      </c>
      <c r="Q50" s="17">
        <v>112</v>
      </c>
      <c r="R50" s="17">
        <v>113</v>
      </c>
      <c r="S50" s="17">
        <v>114</v>
      </c>
      <c r="T50" s="17">
        <v>115</v>
      </c>
      <c r="U50" s="17">
        <v>116</v>
      </c>
      <c r="V50" s="17">
        <v>117</v>
      </c>
      <c r="W50" s="17">
        <v>118</v>
      </c>
      <c r="X50" s="17">
        <v>119</v>
      </c>
      <c r="Y50" s="17">
        <v>120</v>
      </c>
      <c r="Z50" s="17">
        <v>121</v>
      </c>
      <c r="AA50" s="17">
        <v>122</v>
      </c>
      <c r="AB50" s="17">
        <v>123</v>
      </c>
      <c r="AC50" s="17">
        <v>124</v>
      </c>
      <c r="AD50" s="17">
        <v>125</v>
      </c>
      <c r="AE50" s="17">
        <v>126</v>
      </c>
      <c r="AF50" s="17">
        <v>127</v>
      </c>
      <c r="AG50" s="17">
        <v>128</v>
      </c>
      <c r="AH50" s="17">
        <v>129</v>
      </c>
      <c r="AI50" s="17">
        <v>130</v>
      </c>
      <c r="AJ50" s="17">
        <v>131</v>
      </c>
      <c r="AK50" s="18">
        <v>132</v>
      </c>
    </row>
    <row r="51" spans="1:37" ht="18.75" customHeight="1" x14ac:dyDescent="0.2">
      <c r="A51" s="42"/>
      <c r="B51" s="33"/>
      <c r="C51" s="23" t="s">
        <v>92</v>
      </c>
      <c r="D51" s="23"/>
      <c r="E51" s="34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43"/>
    </row>
    <row r="52" spans="1:37" ht="18.75" customHeight="1" x14ac:dyDescent="0.2">
      <c r="A52" s="42"/>
      <c r="B52" s="33"/>
      <c r="C52" s="23" t="s">
        <v>93</v>
      </c>
      <c r="D52" s="23"/>
      <c r="E52" s="34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43"/>
    </row>
    <row r="53" spans="1:37" ht="18.75" customHeight="1" thickBot="1" x14ac:dyDescent="0.25">
      <c r="A53" s="44"/>
      <c r="B53" s="45"/>
      <c r="C53" s="46" t="s">
        <v>94</v>
      </c>
      <c r="D53" s="47" t="str">
        <f>IF(SUM(E53:AK53)=D50,"вярно","грешка")</f>
        <v>вярно</v>
      </c>
      <c r="E53" s="48">
        <f>E51+E52</f>
        <v>0</v>
      </c>
      <c r="F53" s="49">
        <f>F51+F52</f>
        <v>0</v>
      </c>
      <c r="G53" s="49">
        <f t="shared" ref="G53" si="342">G51+G52</f>
        <v>0</v>
      </c>
      <c r="H53" s="49">
        <f t="shared" ref="H53" si="343">H51+H52</f>
        <v>0</v>
      </c>
      <c r="I53" s="49">
        <f t="shared" ref="I53" si="344">I51+I52</f>
        <v>0</v>
      </c>
      <c r="J53" s="49">
        <f t="shared" ref="J53" si="345">J51+J52</f>
        <v>0</v>
      </c>
      <c r="K53" s="49">
        <f t="shared" ref="K53" si="346">K51+K52</f>
        <v>0</v>
      </c>
      <c r="L53" s="49">
        <f t="shared" ref="L53" si="347">L51+L52</f>
        <v>0</v>
      </c>
      <c r="M53" s="49">
        <f t="shared" ref="M53" si="348">M51+M52</f>
        <v>0</v>
      </c>
      <c r="N53" s="49">
        <f t="shared" ref="N53" si="349">N51+N52</f>
        <v>0</v>
      </c>
      <c r="O53" s="49">
        <f t="shared" ref="O53" si="350">O51+O52</f>
        <v>0</v>
      </c>
      <c r="P53" s="49">
        <f t="shared" ref="P53" si="351">P51+P52</f>
        <v>0</v>
      </c>
      <c r="Q53" s="49">
        <f t="shared" ref="Q53" si="352">Q51+Q52</f>
        <v>0</v>
      </c>
      <c r="R53" s="49">
        <f t="shared" ref="R53" si="353">R51+R52</f>
        <v>0</v>
      </c>
      <c r="S53" s="49">
        <f t="shared" ref="S53" si="354">S51+S52</f>
        <v>0</v>
      </c>
      <c r="T53" s="49">
        <f t="shared" ref="T53" si="355">T51+T52</f>
        <v>0</v>
      </c>
      <c r="U53" s="49">
        <f t="shared" ref="U53" si="356">U51+U52</f>
        <v>0</v>
      </c>
      <c r="V53" s="49">
        <f t="shared" ref="V53" si="357">V51+V52</f>
        <v>0</v>
      </c>
      <c r="W53" s="49">
        <f t="shared" ref="W53" si="358">W51+W52</f>
        <v>0</v>
      </c>
      <c r="X53" s="49">
        <f t="shared" ref="X53" si="359">X51+X52</f>
        <v>0</v>
      </c>
      <c r="Y53" s="49">
        <f t="shared" ref="Y53" si="360">Y51+Y52</f>
        <v>0</v>
      </c>
      <c r="Z53" s="49">
        <f t="shared" ref="Z53" si="361">Z51+Z52</f>
        <v>0</v>
      </c>
      <c r="AA53" s="49">
        <f t="shared" ref="AA53" si="362">AA51+AA52</f>
        <v>0</v>
      </c>
      <c r="AB53" s="49">
        <f t="shared" ref="AB53" si="363">AB51+AB52</f>
        <v>0</v>
      </c>
      <c r="AC53" s="49">
        <f t="shared" ref="AC53" si="364">AC51+AC52</f>
        <v>0</v>
      </c>
      <c r="AD53" s="49">
        <f t="shared" ref="AD53" si="365">AD51+AD52</f>
        <v>0</v>
      </c>
      <c r="AE53" s="49">
        <f t="shared" ref="AE53" si="366">AE51+AE52</f>
        <v>0</v>
      </c>
      <c r="AF53" s="49">
        <f t="shared" ref="AF53" si="367">AF51+AF52</f>
        <v>0</v>
      </c>
      <c r="AG53" s="49">
        <f t="shared" ref="AG53" si="368">AG51+AG52</f>
        <v>0</v>
      </c>
      <c r="AH53" s="49">
        <f t="shared" ref="AH53" si="369">AH51+AH52</f>
        <v>0</v>
      </c>
      <c r="AI53" s="49">
        <f t="shared" ref="AI53" si="370">AI51+AI52</f>
        <v>0</v>
      </c>
      <c r="AJ53" s="49">
        <f t="shared" ref="AJ53" si="371">AJ51+AJ52</f>
        <v>0</v>
      </c>
      <c r="AK53" s="50">
        <f t="shared" ref="AK53" si="372">AK51+AK52</f>
        <v>0</v>
      </c>
    </row>
    <row r="54" spans="1:37" ht="30" customHeight="1" x14ac:dyDescent="0.2">
      <c r="A54" s="56">
        <v>14</v>
      </c>
      <c r="B54" s="30" t="s">
        <v>17</v>
      </c>
      <c r="C54" s="57" t="s">
        <v>109</v>
      </c>
      <c r="D54" s="24">
        <f>'Лист 1'!C46</f>
        <v>0</v>
      </c>
      <c r="E54" s="58" t="s">
        <v>34</v>
      </c>
      <c r="F54" s="59">
        <v>101</v>
      </c>
      <c r="G54" s="59">
        <v>102</v>
      </c>
      <c r="H54" s="59">
        <v>103</v>
      </c>
      <c r="I54" s="59">
        <v>104</v>
      </c>
      <c r="J54" s="59">
        <v>105</v>
      </c>
      <c r="K54" s="59">
        <v>106</v>
      </c>
      <c r="L54" s="59">
        <v>107</v>
      </c>
      <c r="M54" s="59">
        <v>108</v>
      </c>
      <c r="N54" s="59">
        <v>109</v>
      </c>
      <c r="O54" s="59">
        <v>110</v>
      </c>
      <c r="P54" s="59">
        <v>111</v>
      </c>
      <c r="Q54" s="59">
        <v>112</v>
      </c>
      <c r="R54" s="59">
        <v>113</v>
      </c>
      <c r="S54" s="59">
        <v>114</v>
      </c>
      <c r="T54" s="59">
        <v>115</v>
      </c>
      <c r="U54" s="59">
        <v>116</v>
      </c>
      <c r="V54" s="59">
        <v>117</v>
      </c>
      <c r="W54" s="59">
        <v>118</v>
      </c>
      <c r="X54" s="59">
        <v>119</v>
      </c>
      <c r="Y54" s="59">
        <v>120</v>
      </c>
      <c r="Z54" s="59">
        <v>121</v>
      </c>
      <c r="AA54" s="59">
        <v>122</v>
      </c>
      <c r="AB54" s="59">
        <v>123</v>
      </c>
      <c r="AC54" s="59">
        <v>124</v>
      </c>
      <c r="AD54" s="59">
        <v>125</v>
      </c>
      <c r="AE54" s="59">
        <v>126</v>
      </c>
      <c r="AF54" s="59">
        <v>127</v>
      </c>
      <c r="AG54" s="59">
        <v>128</v>
      </c>
      <c r="AH54" s="59">
        <v>129</v>
      </c>
      <c r="AI54" s="59">
        <v>130</v>
      </c>
      <c r="AJ54" s="59">
        <v>131</v>
      </c>
      <c r="AK54" s="60">
        <v>132</v>
      </c>
    </row>
    <row r="55" spans="1:37" ht="18.75" customHeight="1" x14ac:dyDescent="0.2">
      <c r="A55" s="42"/>
      <c r="B55" s="33"/>
      <c r="C55" s="23" t="s">
        <v>92</v>
      </c>
      <c r="D55" s="23"/>
      <c r="E55" s="34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43"/>
    </row>
    <row r="56" spans="1:37" ht="18.75" customHeight="1" x14ac:dyDescent="0.2">
      <c r="A56" s="42"/>
      <c r="B56" s="33"/>
      <c r="C56" s="23" t="s">
        <v>93</v>
      </c>
      <c r="D56" s="23"/>
      <c r="E56" s="34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43"/>
    </row>
    <row r="57" spans="1:37" ht="18.75" customHeight="1" thickBot="1" x14ac:dyDescent="0.25">
      <c r="A57" s="61"/>
      <c r="B57" s="29"/>
      <c r="C57" s="62" t="s">
        <v>94</v>
      </c>
      <c r="D57" s="63" t="str">
        <f>IF(SUM(E57:AK57)=D54,"вярно","грешка")</f>
        <v>вярно</v>
      </c>
      <c r="E57" s="64">
        <f>E55+E56</f>
        <v>0</v>
      </c>
      <c r="F57" s="65">
        <f>F55+F56</f>
        <v>0</v>
      </c>
      <c r="G57" s="65">
        <f t="shared" ref="G57" si="373">G55+G56</f>
        <v>0</v>
      </c>
      <c r="H57" s="65">
        <f t="shared" ref="H57" si="374">H55+H56</f>
        <v>0</v>
      </c>
      <c r="I57" s="65">
        <f t="shared" ref="I57" si="375">I55+I56</f>
        <v>0</v>
      </c>
      <c r="J57" s="65">
        <f t="shared" ref="J57" si="376">J55+J56</f>
        <v>0</v>
      </c>
      <c r="K57" s="65">
        <f t="shared" ref="K57" si="377">K55+K56</f>
        <v>0</v>
      </c>
      <c r="L57" s="65">
        <f t="shared" ref="L57" si="378">L55+L56</f>
        <v>0</v>
      </c>
      <c r="M57" s="65">
        <f t="shared" ref="M57" si="379">M55+M56</f>
        <v>0</v>
      </c>
      <c r="N57" s="65">
        <f t="shared" ref="N57" si="380">N55+N56</f>
        <v>0</v>
      </c>
      <c r="O57" s="65">
        <f t="shared" ref="O57" si="381">O55+O56</f>
        <v>0</v>
      </c>
      <c r="P57" s="65">
        <f t="shared" ref="P57" si="382">P55+P56</f>
        <v>0</v>
      </c>
      <c r="Q57" s="65">
        <f t="shared" ref="Q57" si="383">Q55+Q56</f>
        <v>0</v>
      </c>
      <c r="R57" s="65">
        <f t="shared" ref="R57" si="384">R55+R56</f>
        <v>0</v>
      </c>
      <c r="S57" s="65">
        <f t="shared" ref="S57" si="385">S55+S56</f>
        <v>0</v>
      </c>
      <c r="T57" s="65">
        <f t="shared" ref="T57" si="386">T55+T56</f>
        <v>0</v>
      </c>
      <c r="U57" s="65">
        <f t="shared" ref="U57" si="387">U55+U56</f>
        <v>0</v>
      </c>
      <c r="V57" s="65">
        <f t="shared" ref="V57" si="388">V55+V56</f>
        <v>0</v>
      </c>
      <c r="W57" s="65">
        <f t="shared" ref="W57" si="389">W55+W56</f>
        <v>0</v>
      </c>
      <c r="X57" s="65">
        <f t="shared" ref="X57" si="390">X55+X56</f>
        <v>0</v>
      </c>
      <c r="Y57" s="65">
        <f t="shared" ref="Y57" si="391">Y55+Y56</f>
        <v>0</v>
      </c>
      <c r="Z57" s="65">
        <f t="shared" ref="Z57" si="392">Z55+Z56</f>
        <v>0</v>
      </c>
      <c r="AA57" s="65">
        <f t="shared" ref="AA57" si="393">AA55+AA56</f>
        <v>0</v>
      </c>
      <c r="AB57" s="65">
        <f t="shared" ref="AB57" si="394">AB55+AB56</f>
        <v>0</v>
      </c>
      <c r="AC57" s="65">
        <f t="shared" ref="AC57" si="395">AC55+AC56</f>
        <v>0</v>
      </c>
      <c r="AD57" s="65">
        <f t="shared" ref="AD57" si="396">AD55+AD56</f>
        <v>0</v>
      </c>
      <c r="AE57" s="65">
        <f t="shared" ref="AE57" si="397">AE55+AE56</f>
        <v>0</v>
      </c>
      <c r="AF57" s="65">
        <f t="shared" ref="AF57" si="398">AF55+AF56</f>
        <v>0</v>
      </c>
      <c r="AG57" s="65">
        <f t="shared" ref="AG57" si="399">AG55+AG56</f>
        <v>0</v>
      </c>
      <c r="AH57" s="65">
        <f t="shared" ref="AH57" si="400">AH55+AH56</f>
        <v>0</v>
      </c>
      <c r="AI57" s="65">
        <f t="shared" ref="AI57" si="401">AI55+AI56</f>
        <v>0</v>
      </c>
      <c r="AJ57" s="65">
        <f t="shared" ref="AJ57" si="402">AJ55+AJ56</f>
        <v>0</v>
      </c>
      <c r="AK57" s="66">
        <f t="shared" ref="AK57" si="403">AK55+AK56</f>
        <v>0</v>
      </c>
    </row>
    <row r="58" spans="1:37" ht="30" customHeight="1" x14ac:dyDescent="0.2">
      <c r="A58" s="38">
        <v>15</v>
      </c>
      <c r="B58" s="39" t="s">
        <v>18</v>
      </c>
      <c r="C58" s="40" t="s">
        <v>110</v>
      </c>
      <c r="D58" s="41">
        <f>'Лист 1'!C47</f>
        <v>0</v>
      </c>
      <c r="E58" s="16" t="s">
        <v>34</v>
      </c>
      <c r="F58" s="17">
        <v>101</v>
      </c>
      <c r="G58" s="17">
        <v>102</v>
      </c>
      <c r="H58" s="17">
        <v>103</v>
      </c>
      <c r="I58" s="17">
        <v>104</v>
      </c>
      <c r="J58" s="17">
        <v>105</v>
      </c>
      <c r="K58" s="17">
        <v>106</v>
      </c>
      <c r="L58" s="17">
        <v>107</v>
      </c>
      <c r="M58" s="17">
        <v>108</v>
      </c>
      <c r="N58" s="17">
        <v>109</v>
      </c>
      <c r="O58" s="17">
        <v>110</v>
      </c>
      <c r="P58" s="17">
        <v>111</v>
      </c>
      <c r="Q58" s="17">
        <v>112</v>
      </c>
      <c r="R58" s="17">
        <v>113</v>
      </c>
      <c r="S58" s="17">
        <v>114</v>
      </c>
      <c r="T58" s="17">
        <v>115</v>
      </c>
      <c r="U58" s="17">
        <v>116</v>
      </c>
      <c r="V58" s="17">
        <v>117</v>
      </c>
      <c r="W58" s="17">
        <v>118</v>
      </c>
      <c r="X58" s="17">
        <v>119</v>
      </c>
      <c r="Y58" s="17">
        <v>120</v>
      </c>
      <c r="Z58" s="17">
        <v>121</v>
      </c>
      <c r="AA58" s="17">
        <v>122</v>
      </c>
      <c r="AB58" s="17">
        <v>123</v>
      </c>
      <c r="AC58" s="17">
        <v>124</v>
      </c>
      <c r="AD58" s="17">
        <v>125</v>
      </c>
      <c r="AE58" s="17">
        <v>126</v>
      </c>
      <c r="AF58" s="17">
        <v>127</v>
      </c>
      <c r="AG58" s="17">
        <v>128</v>
      </c>
      <c r="AH58" s="17">
        <v>129</v>
      </c>
      <c r="AI58" s="17">
        <v>130</v>
      </c>
      <c r="AJ58" s="17">
        <v>131</v>
      </c>
      <c r="AK58" s="18">
        <v>132</v>
      </c>
    </row>
    <row r="59" spans="1:37" ht="18.75" customHeight="1" x14ac:dyDescent="0.2">
      <c r="A59" s="42"/>
      <c r="B59" s="33"/>
      <c r="C59" s="23" t="s">
        <v>92</v>
      </c>
      <c r="D59" s="23"/>
      <c r="E59" s="34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43"/>
    </row>
    <row r="60" spans="1:37" ht="18.75" customHeight="1" x14ac:dyDescent="0.2">
      <c r="A60" s="42"/>
      <c r="B60" s="33"/>
      <c r="C60" s="23" t="s">
        <v>93</v>
      </c>
      <c r="D60" s="23"/>
      <c r="E60" s="34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43"/>
    </row>
    <row r="61" spans="1:37" ht="18.75" customHeight="1" thickBot="1" x14ac:dyDescent="0.25">
      <c r="A61" s="44"/>
      <c r="B61" s="45"/>
      <c r="C61" s="46" t="s">
        <v>94</v>
      </c>
      <c r="D61" s="47" t="str">
        <f>IF(SUM(E61:AK61)=D58,"вярно","грешка")</f>
        <v>вярно</v>
      </c>
      <c r="E61" s="48">
        <f>E59+E60</f>
        <v>0</v>
      </c>
      <c r="F61" s="49">
        <f>F59+F60</f>
        <v>0</v>
      </c>
      <c r="G61" s="49">
        <f t="shared" ref="G61" si="404">G59+G60</f>
        <v>0</v>
      </c>
      <c r="H61" s="49">
        <f t="shared" ref="H61" si="405">H59+H60</f>
        <v>0</v>
      </c>
      <c r="I61" s="49">
        <f t="shared" ref="I61" si="406">I59+I60</f>
        <v>0</v>
      </c>
      <c r="J61" s="49">
        <f t="shared" ref="J61" si="407">J59+J60</f>
        <v>0</v>
      </c>
      <c r="K61" s="49">
        <f t="shared" ref="K61" si="408">K59+K60</f>
        <v>0</v>
      </c>
      <c r="L61" s="49">
        <f t="shared" ref="L61" si="409">L59+L60</f>
        <v>0</v>
      </c>
      <c r="M61" s="49">
        <f t="shared" ref="M61" si="410">M59+M60</f>
        <v>0</v>
      </c>
      <c r="N61" s="49">
        <f t="shared" ref="N61" si="411">N59+N60</f>
        <v>0</v>
      </c>
      <c r="O61" s="49">
        <f t="shared" ref="O61" si="412">O59+O60</f>
        <v>0</v>
      </c>
      <c r="P61" s="49">
        <f t="shared" ref="P61" si="413">P59+P60</f>
        <v>0</v>
      </c>
      <c r="Q61" s="49">
        <f t="shared" ref="Q61" si="414">Q59+Q60</f>
        <v>0</v>
      </c>
      <c r="R61" s="49">
        <f t="shared" ref="R61" si="415">R59+R60</f>
        <v>0</v>
      </c>
      <c r="S61" s="49">
        <f t="shared" ref="S61" si="416">S59+S60</f>
        <v>0</v>
      </c>
      <c r="T61" s="49">
        <f t="shared" ref="T61" si="417">T59+T60</f>
        <v>0</v>
      </c>
      <c r="U61" s="49">
        <f t="shared" ref="U61" si="418">U59+U60</f>
        <v>0</v>
      </c>
      <c r="V61" s="49">
        <f t="shared" ref="V61" si="419">V59+V60</f>
        <v>0</v>
      </c>
      <c r="W61" s="49">
        <f t="shared" ref="W61" si="420">W59+W60</f>
        <v>0</v>
      </c>
      <c r="X61" s="49">
        <f t="shared" ref="X61" si="421">X59+X60</f>
        <v>0</v>
      </c>
      <c r="Y61" s="49">
        <f t="shared" ref="Y61" si="422">Y59+Y60</f>
        <v>0</v>
      </c>
      <c r="Z61" s="49">
        <f t="shared" ref="Z61" si="423">Z59+Z60</f>
        <v>0</v>
      </c>
      <c r="AA61" s="49">
        <f t="shared" ref="AA61" si="424">AA59+AA60</f>
        <v>0</v>
      </c>
      <c r="AB61" s="49">
        <f t="shared" ref="AB61" si="425">AB59+AB60</f>
        <v>0</v>
      </c>
      <c r="AC61" s="49">
        <f t="shared" ref="AC61" si="426">AC59+AC60</f>
        <v>0</v>
      </c>
      <c r="AD61" s="49">
        <f t="shared" ref="AD61" si="427">AD59+AD60</f>
        <v>0</v>
      </c>
      <c r="AE61" s="49">
        <f t="shared" ref="AE61" si="428">AE59+AE60</f>
        <v>0</v>
      </c>
      <c r="AF61" s="49">
        <f t="shared" ref="AF61" si="429">AF59+AF60</f>
        <v>0</v>
      </c>
      <c r="AG61" s="49">
        <f t="shared" ref="AG61" si="430">AG59+AG60</f>
        <v>0</v>
      </c>
      <c r="AH61" s="49">
        <f t="shared" ref="AH61" si="431">AH59+AH60</f>
        <v>0</v>
      </c>
      <c r="AI61" s="49">
        <f t="shared" ref="AI61" si="432">AI59+AI60</f>
        <v>0</v>
      </c>
      <c r="AJ61" s="49">
        <f t="shared" ref="AJ61" si="433">AJ59+AJ60</f>
        <v>0</v>
      </c>
      <c r="AK61" s="50">
        <f t="shared" ref="AK61" si="434">AK59+AK60</f>
        <v>0</v>
      </c>
    </row>
    <row r="62" spans="1:37" ht="30" customHeight="1" x14ac:dyDescent="0.2">
      <c r="A62" s="56">
        <v>16</v>
      </c>
      <c r="B62" s="30" t="s">
        <v>19</v>
      </c>
      <c r="C62" s="57" t="s">
        <v>111</v>
      </c>
      <c r="D62" s="24">
        <f>'Лист 1'!C48</f>
        <v>0</v>
      </c>
      <c r="E62" s="58" t="s">
        <v>34</v>
      </c>
      <c r="F62" s="59">
        <v>101</v>
      </c>
      <c r="G62" s="59">
        <v>102</v>
      </c>
      <c r="H62" s="59">
        <v>103</v>
      </c>
      <c r="I62" s="59">
        <v>104</v>
      </c>
      <c r="J62" s="59">
        <v>105</v>
      </c>
      <c r="K62" s="59">
        <v>106</v>
      </c>
      <c r="L62" s="59">
        <v>107</v>
      </c>
      <c r="M62" s="59">
        <v>108</v>
      </c>
      <c r="N62" s="59">
        <v>109</v>
      </c>
      <c r="O62" s="59">
        <v>110</v>
      </c>
      <c r="P62" s="59">
        <v>111</v>
      </c>
      <c r="Q62" s="59">
        <v>112</v>
      </c>
      <c r="R62" s="59">
        <v>113</v>
      </c>
      <c r="S62" s="59">
        <v>114</v>
      </c>
      <c r="T62" s="59">
        <v>115</v>
      </c>
      <c r="U62" s="59">
        <v>116</v>
      </c>
      <c r="V62" s="59">
        <v>117</v>
      </c>
      <c r="W62" s="59">
        <v>118</v>
      </c>
      <c r="X62" s="59">
        <v>119</v>
      </c>
      <c r="Y62" s="59">
        <v>120</v>
      </c>
      <c r="Z62" s="59">
        <v>121</v>
      </c>
      <c r="AA62" s="59">
        <v>122</v>
      </c>
      <c r="AB62" s="59">
        <v>123</v>
      </c>
      <c r="AC62" s="59">
        <v>124</v>
      </c>
      <c r="AD62" s="59">
        <v>125</v>
      </c>
      <c r="AE62" s="59">
        <v>126</v>
      </c>
      <c r="AF62" s="59">
        <v>127</v>
      </c>
      <c r="AG62" s="59">
        <v>128</v>
      </c>
      <c r="AH62" s="59">
        <v>129</v>
      </c>
      <c r="AI62" s="59">
        <v>130</v>
      </c>
      <c r="AJ62" s="59">
        <v>131</v>
      </c>
      <c r="AK62" s="60">
        <v>132</v>
      </c>
    </row>
    <row r="63" spans="1:37" ht="18.75" customHeight="1" x14ac:dyDescent="0.2">
      <c r="A63" s="42"/>
      <c r="B63" s="33"/>
      <c r="C63" s="23" t="s">
        <v>92</v>
      </c>
      <c r="D63" s="23"/>
      <c r="E63" s="34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43"/>
    </row>
    <row r="64" spans="1:37" ht="18.75" customHeight="1" x14ac:dyDescent="0.2">
      <c r="A64" s="42"/>
      <c r="B64" s="33"/>
      <c r="C64" s="23" t="s">
        <v>93</v>
      </c>
      <c r="D64" s="23"/>
      <c r="E64" s="34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43"/>
    </row>
    <row r="65" spans="1:37" ht="18.75" customHeight="1" thickBot="1" x14ac:dyDescent="0.25">
      <c r="A65" s="61"/>
      <c r="B65" s="29"/>
      <c r="C65" s="62" t="s">
        <v>94</v>
      </c>
      <c r="D65" s="63" t="str">
        <f>IF(SUM(E65:AK65)=D62,"вярно","грешка")</f>
        <v>вярно</v>
      </c>
      <c r="E65" s="64">
        <f>E63+E64</f>
        <v>0</v>
      </c>
      <c r="F65" s="65">
        <f>F63+F64</f>
        <v>0</v>
      </c>
      <c r="G65" s="65">
        <f t="shared" ref="G65" si="435">G63+G64</f>
        <v>0</v>
      </c>
      <c r="H65" s="65">
        <f t="shared" ref="H65" si="436">H63+H64</f>
        <v>0</v>
      </c>
      <c r="I65" s="65">
        <f t="shared" ref="I65" si="437">I63+I64</f>
        <v>0</v>
      </c>
      <c r="J65" s="65">
        <f t="shared" ref="J65" si="438">J63+J64</f>
        <v>0</v>
      </c>
      <c r="K65" s="65">
        <f t="shared" ref="K65" si="439">K63+K64</f>
        <v>0</v>
      </c>
      <c r="L65" s="65">
        <f t="shared" ref="L65" si="440">L63+L64</f>
        <v>0</v>
      </c>
      <c r="M65" s="65">
        <f t="shared" ref="M65" si="441">M63+M64</f>
        <v>0</v>
      </c>
      <c r="N65" s="65">
        <f t="shared" ref="N65" si="442">N63+N64</f>
        <v>0</v>
      </c>
      <c r="O65" s="65">
        <f t="shared" ref="O65" si="443">O63+O64</f>
        <v>0</v>
      </c>
      <c r="P65" s="65">
        <f t="shared" ref="P65" si="444">P63+P64</f>
        <v>0</v>
      </c>
      <c r="Q65" s="65">
        <f t="shared" ref="Q65" si="445">Q63+Q64</f>
        <v>0</v>
      </c>
      <c r="R65" s="65">
        <f t="shared" ref="R65" si="446">R63+R64</f>
        <v>0</v>
      </c>
      <c r="S65" s="65">
        <f t="shared" ref="S65" si="447">S63+S64</f>
        <v>0</v>
      </c>
      <c r="T65" s="65">
        <f t="shared" ref="T65" si="448">T63+T64</f>
        <v>0</v>
      </c>
      <c r="U65" s="65">
        <f t="shared" ref="U65" si="449">U63+U64</f>
        <v>0</v>
      </c>
      <c r="V65" s="65">
        <f t="shared" ref="V65" si="450">V63+V64</f>
        <v>0</v>
      </c>
      <c r="W65" s="65">
        <f t="shared" ref="W65" si="451">W63+W64</f>
        <v>0</v>
      </c>
      <c r="X65" s="65">
        <f t="shared" ref="X65" si="452">X63+X64</f>
        <v>0</v>
      </c>
      <c r="Y65" s="65">
        <f t="shared" ref="Y65" si="453">Y63+Y64</f>
        <v>0</v>
      </c>
      <c r="Z65" s="65">
        <f t="shared" ref="Z65" si="454">Z63+Z64</f>
        <v>0</v>
      </c>
      <c r="AA65" s="65">
        <f t="shared" ref="AA65" si="455">AA63+AA64</f>
        <v>0</v>
      </c>
      <c r="AB65" s="65">
        <f t="shared" ref="AB65" si="456">AB63+AB64</f>
        <v>0</v>
      </c>
      <c r="AC65" s="65">
        <f t="shared" ref="AC65" si="457">AC63+AC64</f>
        <v>0</v>
      </c>
      <c r="AD65" s="65">
        <f t="shared" ref="AD65" si="458">AD63+AD64</f>
        <v>0</v>
      </c>
      <c r="AE65" s="65">
        <f t="shared" ref="AE65" si="459">AE63+AE64</f>
        <v>0</v>
      </c>
      <c r="AF65" s="65">
        <f t="shared" ref="AF65" si="460">AF63+AF64</f>
        <v>0</v>
      </c>
      <c r="AG65" s="65">
        <f t="shared" ref="AG65" si="461">AG63+AG64</f>
        <v>0</v>
      </c>
      <c r="AH65" s="65">
        <f t="shared" ref="AH65" si="462">AH63+AH64</f>
        <v>0</v>
      </c>
      <c r="AI65" s="65">
        <f t="shared" ref="AI65" si="463">AI63+AI64</f>
        <v>0</v>
      </c>
      <c r="AJ65" s="65">
        <f t="shared" ref="AJ65" si="464">AJ63+AJ64</f>
        <v>0</v>
      </c>
      <c r="AK65" s="66">
        <f t="shared" ref="AK65" si="465">AK63+AK64</f>
        <v>0</v>
      </c>
    </row>
    <row r="66" spans="1:37" ht="30" customHeight="1" x14ac:dyDescent="0.2">
      <c r="A66" s="38">
        <v>17</v>
      </c>
      <c r="B66" s="39" t="s">
        <v>20</v>
      </c>
      <c r="C66" s="40" t="s">
        <v>112</v>
      </c>
      <c r="D66" s="41">
        <f>'Лист 1'!C49</f>
        <v>0</v>
      </c>
      <c r="E66" s="16" t="s">
        <v>34</v>
      </c>
      <c r="F66" s="17">
        <v>101</v>
      </c>
      <c r="G66" s="17">
        <v>102</v>
      </c>
      <c r="H66" s="17">
        <v>103</v>
      </c>
      <c r="I66" s="17">
        <v>104</v>
      </c>
      <c r="J66" s="17">
        <v>105</v>
      </c>
      <c r="K66" s="17">
        <v>106</v>
      </c>
      <c r="L66" s="17">
        <v>107</v>
      </c>
      <c r="M66" s="17">
        <v>108</v>
      </c>
      <c r="N66" s="17">
        <v>109</v>
      </c>
      <c r="O66" s="17">
        <v>110</v>
      </c>
      <c r="P66" s="17">
        <v>111</v>
      </c>
      <c r="Q66" s="17">
        <v>112</v>
      </c>
      <c r="R66" s="17">
        <v>113</v>
      </c>
      <c r="S66" s="17">
        <v>114</v>
      </c>
      <c r="T66" s="17">
        <v>115</v>
      </c>
      <c r="U66" s="17">
        <v>116</v>
      </c>
      <c r="V66" s="17">
        <v>117</v>
      </c>
      <c r="W66" s="17">
        <v>118</v>
      </c>
      <c r="X66" s="17">
        <v>119</v>
      </c>
      <c r="Y66" s="17">
        <v>120</v>
      </c>
      <c r="Z66" s="17">
        <v>121</v>
      </c>
      <c r="AA66" s="17">
        <v>122</v>
      </c>
      <c r="AB66" s="17">
        <v>123</v>
      </c>
      <c r="AC66" s="17">
        <v>124</v>
      </c>
      <c r="AD66" s="17">
        <v>125</v>
      </c>
      <c r="AE66" s="17">
        <v>126</v>
      </c>
      <c r="AF66" s="17">
        <v>127</v>
      </c>
      <c r="AG66" s="17">
        <v>128</v>
      </c>
      <c r="AH66" s="17">
        <v>129</v>
      </c>
      <c r="AI66" s="17">
        <v>130</v>
      </c>
      <c r="AJ66" s="17">
        <v>131</v>
      </c>
      <c r="AK66" s="18">
        <v>132</v>
      </c>
    </row>
    <row r="67" spans="1:37" ht="18.75" customHeight="1" x14ac:dyDescent="0.2">
      <c r="A67" s="42"/>
      <c r="B67" s="33"/>
      <c r="C67" s="23" t="s">
        <v>92</v>
      </c>
      <c r="D67" s="23"/>
      <c r="E67" s="34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43"/>
    </row>
    <row r="68" spans="1:37" ht="18.75" customHeight="1" x14ac:dyDescent="0.2">
      <c r="A68" s="42"/>
      <c r="B68" s="33"/>
      <c r="C68" s="23" t="s">
        <v>93</v>
      </c>
      <c r="D68" s="23"/>
      <c r="E68" s="34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43"/>
    </row>
    <row r="69" spans="1:37" ht="18.75" customHeight="1" thickBot="1" x14ac:dyDescent="0.25">
      <c r="A69" s="44"/>
      <c r="B69" s="45"/>
      <c r="C69" s="46" t="s">
        <v>94</v>
      </c>
      <c r="D69" s="47" t="str">
        <f>IF(SUM(E69:AK69)=D66,"вярно","грешка")</f>
        <v>вярно</v>
      </c>
      <c r="E69" s="48">
        <f>E67+E68</f>
        <v>0</v>
      </c>
      <c r="F69" s="49">
        <f>F67+F68</f>
        <v>0</v>
      </c>
      <c r="G69" s="49">
        <f t="shared" ref="G69" si="466">G67+G68</f>
        <v>0</v>
      </c>
      <c r="H69" s="49">
        <f t="shared" ref="H69" si="467">H67+H68</f>
        <v>0</v>
      </c>
      <c r="I69" s="49">
        <f t="shared" ref="I69" si="468">I67+I68</f>
        <v>0</v>
      </c>
      <c r="J69" s="49">
        <f t="shared" ref="J69" si="469">J67+J68</f>
        <v>0</v>
      </c>
      <c r="K69" s="49">
        <f t="shared" ref="K69" si="470">K67+K68</f>
        <v>0</v>
      </c>
      <c r="L69" s="49">
        <f t="shared" ref="L69" si="471">L67+L68</f>
        <v>0</v>
      </c>
      <c r="M69" s="49">
        <f t="shared" ref="M69" si="472">M67+M68</f>
        <v>0</v>
      </c>
      <c r="N69" s="49">
        <f t="shared" ref="N69" si="473">N67+N68</f>
        <v>0</v>
      </c>
      <c r="O69" s="49">
        <f t="shared" ref="O69" si="474">O67+O68</f>
        <v>0</v>
      </c>
      <c r="P69" s="49">
        <f t="shared" ref="P69" si="475">P67+P68</f>
        <v>0</v>
      </c>
      <c r="Q69" s="49">
        <f t="shared" ref="Q69" si="476">Q67+Q68</f>
        <v>0</v>
      </c>
      <c r="R69" s="49">
        <f t="shared" ref="R69" si="477">R67+R68</f>
        <v>0</v>
      </c>
      <c r="S69" s="49">
        <f t="shared" ref="S69" si="478">S67+S68</f>
        <v>0</v>
      </c>
      <c r="T69" s="49">
        <f t="shared" ref="T69" si="479">T67+T68</f>
        <v>0</v>
      </c>
      <c r="U69" s="49">
        <f t="shared" ref="U69" si="480">U67+U68</f>
        <v>0</v>
      </c>
      <c r="V69" s="49">
        <f t="shared" ref="V69" si="481">V67+V68</f>
        <v>0</v>
      </c>
      <c r="W69" s="49">
        <f t="shared" ref="W69" si="482">W67+W68</f>
        <v>0</v>
      </c>
      <c r="X69" s="49">
        <f t="shared" ref="X69" si="483">X67+X68</f>
        <v>0</v>
      </c>
      <c r="Y69" s="49">
        <f t="shared" ref="Y69" si="484">Y67+Y68</f>
        <v>0</v>
      </c>
      <c r="Z69" s="49">
        <f t="shared" ref="Z69" si="485">Z67+Z68</f>
        <v>0</v>
      </c>
      <c r="AA69" s="49">
        <f t="shared" ref="AA69" si="486">AA67+AA68</f>
        <v>0</v>
      </c>
      <c r="AB69" s="49">
        <f t="shared" ref="AB69" si="487">AB67+AB68</f>
        <v>0</v>
      </c>
      <c r="AC69" s="49">
        <f t="shared" ref="AC69" si="488">AC67+AC68</f>
        <v>0</v>
      </c>
      <c r="AD69" s="49">
        <f t="shared" ref="AD69" si="489">AD67+AD68</f>
        <v>0</v>
      </c>
      <c r="AE69" s="49">
        <f t="shared" ref="AE69" si="490">AE67+AE68</f>
        <v>0</v>
      </c>
      <c r="AF69" s="49">
        <f t="shared" ref="AF69" si="491">AF67+AF68</f>
        <v>0</v>
      </c>
      <c r="AG69" s="49">
        <f t="shared" ref="AG69" si="492">AG67+AG68</f>
        <v>0</v>
      </c>
      <c r="AH69" s="49">
        <f t="shared" ref="AH69" si="493">AH67+AH68</f>
        <v>0</v>
      </c>
      <c r="AI69" s="49">
        <f t="shared" ref="AI69" si="494">AI67+AI68</f>
        <v>0</v>
      </c>
      <c r="AJ69" s="49">
        <f t="shared" ref="AJ69" si="495">AJ67+AJ68</f>
        <v>0</v>
      </c>
      <c r="AK69" s="50">
        <f t="shared" ref="AK69" si="496">AK67+AK68</f>
        <v>0</v>
      </c>
    </row>
    <row r="70" spans="1:37" ht="30" customHeight="1" x14ac:dyDescent="0.2">
      <c r="A70" s="56">
        <v>18</v>
      </c>
      <c r="B70" s="30" t="s">
        <v>21</v>
      </c>
      <c r="C70" s="57" t="s">
        <v>113</v>
      </c>
      <c r="D70" s="24">
        <f>'Лист 1'!C50</f>
        <v>0</v>
      </c>
      <c r="E70" s="58" t="s">
        <v>34</v>
      </c>
      <c r="F70" s="59">
        <v>101</v>
      </c>
      <c r="G70" s="59">
        <v>102</v>
      </c>
      <c r="H70" s="59">
        <v>103</v>
      </c>
      <c r="I70" s="59">
        <v>104</v>
      </c>
      <c r="J70" s="59">
        <v>105</v>
      </c>
      <c r="K70" s="59">
        <v>106</v>
      </c>
      <c r="L70" s="59">
        <v>107</v>
      </c>
      <c r="M70" s="59">
        <v>108</v>
      </c>
      <c r="N70" s="59">
        <v>109</v>
      </c>
      <c r="O70" s="59">
        <v>110</v>
      </c>
      <c r="P70" s="59">
        <v>111</v>
      </c>
      <c r="Q70" s="59">
        <v>112</v>
      </c>
      <c r="R70" s="59">
        <v>113</v>
      </c>
      <c r="S70" s="59">
        <v>114</v>
      </c>
      <c r="T70" s="59">
        <v>115</v>
      </c>
      <c r="U70" s="59">
        <v>116</v>
      </c>
      <c r="V70" s="59">
        <v>117</v>
      </c>
      <c r="W70" s="59">
        <v>118</v>
      </c>
      <c r="X70" s="59">
        <v>119</v>
      </c>
      <c r="Y70" s="59">
        <v>120</v>
      </c>
      <c r="Z70" s="59">
        <v>121</v>
      </c>
      <c r="AA70" s="59">
        <v>122</v>
      </c>
      <c r="AB70" s="59">
        <v>123</v>
      </c>
      <c r="AC70" s="59">
        <v>124</v>
      </c>
      <c r="AD70" s="59">
        <v>125</v>
      </c>
      <c r="AE70" s="59">
        <v>126</v>
      </c>
      <c r="AF70" s="59">
        <v>127</v>
      </c>
      <c r="AG70" s="59">
        <v>128</v>
      </c>
      <c r="AH70" s="59">
        <v>129</v>
      </c>
      <c r="AI70" s="59">
        <v>130</v>
      </c>
      <c r="AJ70" s="59">
        <v>131</v>
      </c>
      <c r="AK70" s="60">
        <v>132</v>
      </c>
    </row>
    <row r="71" spans="1:37" ht="18.75" customHeight="1" x14ac:dyDescent="0.2">
      <c r="A71" s="42"/>
      <c r="B71" s="33"/>
      <c r="C71" s="23" t="s">
        <v>92</v>
      </c>
      <c r="D71" s="23"/>
      <c r="E71" s="3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43"/>
    </row>
    <row r="72" spans="1:37" ht="18.75" customHeight="1" x14ac:dyDescent="0.2">
      <c r="A72" s="42"/>
      <c r="B72" s="33"/>
      <c r="C72" s="23" t="s">
        <v>93</v>
      </c>
      <c r="D72" s="23"/>
      <c r="E72" s="34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43"/>
    </row>
    <row r="73" spans="1:37" ht="18.75" customHeight="1" thickBot="1" x14ac:dyDescent="0.25">
      <c r="A73" s="61"/>
      <c r="B73" s="29"/>
      <c r="C73" s="62" t="s">
        <v>94</v>
      </c>
      <c r="D73" s="63" t="str">
        <f>IF(SUM(E73:AK73)=D70,"вярно","грешка")</f>
        <v>вярно</v>
      </c>
      <c r="E73" s="64">
        <f>E71+E72</f>
        <v>0</v>
      </c>
      <c r="F73" s="65">
        <f>F71+F72</f>
        <v>0</v>
      </c>
      <c r="G73" s="65">
        <f t="shared" ref="G73" si="497">G71+G72</f>
        <v>0</v>
      </c>
      <c r="H73" s="65">
        <f t="shared" ref="H73" si="498">H71+H72</f>
        <v>0</v>
      </c>
      <c r="I73" s="65">
        <f t="shared" ref="I73" si="499">I71+I72</f>
        <v>0</v>
      </c>
      <c r="J73" s="65">
        <f t="shared" ref="J73" si="500">J71+J72</f>
        <v>0</v>
      </c>
      <c r="K73" s="65">
        <f t="shared" ref="K73" si="501">K71+K72</f>
        <v>0</v>
      </c>
      <c r="L73" s="65">
        <f t="shared" ref="L73" si="502">L71+L72</f>
        <v>0</v>
      </c>
      <c r="M73" s="65">
        <f t="shared" ref="M73" si="503">M71+M72</f>
        <v>0</v>
      </c>
      <c r="N73" s="65">
        <f t="shared" ref="N73" si="504">N71+N72</f>
        <v>0</v>
      </c>
      <c r="O73" s="65">
        <f t="shared" ref="O73" si="505">O71+O72</f>
        <v>0</v>
      </c>
      <c r="P73" s="65">
        <f t="shared" ref="P73" si="506">P71+P72</f>
        <v>0</v>
      </c>
      <c r="Q73" s="65">
        <f t="shared" ref="Q73" si="507">Q71+Q72</f>
        <v>0</v>
      </c>
      <c r="R73" s="65">
        <f t="shared" ref="R73" si="508">R71+R72</f>
        <v>0</v>
      </c>
      <c r="S73" s="65">
        <f t="shared" ref="S73" si="509">S71+S72</f>
        <v>0</v>
      </c>
      <c r="T73" s="65">
        <f t="shared" ref="T73" si="510">T71+T72</f>
        <v>0</v>
      </c>
      <c r="U73" s="65">
        <f t="shared" ref="U73" si="511">U71+U72</f>
        <v>0</v>
      </c>
      <c r="V73" s="65">
        <f t="shared" ref="V73" si="512">V71+V72</f>
        <v>0</v>
      </c>
      <c r="W73" s="65">
        <f t="shared" ref="W73" si="513">W71+W72</f>
        <v>0</v>
      </c>
      <c r="X73" s="65">
        <f t="shared" ref="X73" si="514">X71+X72</f>
        <v>0</v>
      </c>
      <c r="Y73" s="65">
        <f t="shared" ref="Y73" si="515">Y71+Y72</f>
        <v>0</v>
      </c>
      <c r="Z73" s="65">
        <f t="shared" ref="Z73" si="516">Z71+Z72</f>
        <v>0</v>
      </c>
      <c r="AA73" s="65">
        <f t="shared" ref="AA73" si="517">AA71+AA72</f>
        <v>0</v>
      </c>
      <c r="AB73" s="65">
        <f t="shared" ref="AB73" si="518">AB71+AB72</f>
        <v>0</v>
      </c>
      <c r="AC73" s="65">
        <f t="shared" ref="AC73" si="519">AC71+AC72</f>
        <v>0</v>
      </c>
      <c r="AD73" s="65">
        <f t="shared" ref="AD73" si="520">AD71+AD72</f>
        <v>0</v>
      </c>
      <c r="AE73" s="65">
        <f t="shared" ref="AE73" si="521">AE71+AE72</f>
        <v>0</v>
      </c>
      <c r="AF73" s="65">
        <f t="shared" ref="AF73" si="522">AF71+AF72</f>
        <v>0</v>
      </c>
      <c r="AG73" s="65">
        <f t="shared" ref="AG73" si="523">AG71+AG72</f>
        <v>0</v>
      </c>
      <c r="AH73" s="65">
        <f t="shared" ref="AH73" si="524">AH71+AH72</f>
        <v>0</v>
      </c>
      <c r="AI73" s="65">
        <f t="shared" ref="AI73" si="525">AI71+AI72</f>
        <v>0</v>
      </c>
      <c r="AJ73" s="65">
        <f t="shared" ref="AJ73" si="526">AJ71+AJ72</f>
        <v>0</v>
      </c>
      <c r="AK73" s="66">
        <f t="shared" ref="AK73" si="527">AK71+AK72</f>
        <v>0</v>
      </c>
    </row>
    <row r="74" spans="1:37" ht="30" customHeight="1" x14ac:dyDescent="0.2">
      <c r="A74" s="38">
        <v>19</v>
      </c>
      <c r="B74" s="39" t="s">
        <v>22</v>
      </c>
      <c r="C74" s="40" t="s">
        <v>114</v>
      </c>
      <c r="D74" s="41">
        <f>'Лист 1'!C51</f>
        <v>0</v>
      </c>
      <c r="E74" s="16" t="s">
        <v>34</v>
      </c>
      <c r="F74" s="17">
        <v>101</v>
      </c>
      <c r="G74" s="17">
        <v>102</v>
      </c>
      <c r="H74" s="17">
        <v>103</v>
      </c>
      <c r="I74" s="17">
        <v>104</v>
      </c>
      <c r="J74" s="17">
        <v>105</v>
      </c>
      <c r="K74" s="17">
        <v>106</v>
      </c>
      <c r="L74" s="17">
        <v>107</v>
      </c>
      <c r="M74" s="17">
        <v>108</v>
      </c>
      <c r="N74" s="17">
        <v>109</v>
      </c>
      <c r="O74" s="17">
        <v>110</v>
      </c>
      <c r="P74" s="17">
        <v>111</v>
      </c>
      <c r="Q74" s="17">
        <v>112</v>
      </c>
      <c r="R74" s="17">
        <v>113</v>
      </c>
      <c r="S74" s="17">
        <v>114</v>
      </c>
      <c r="T74" s="17">
        <v>115</v>
      </c>
      <c r="U74" s="17">
        <v>116</v>
      </c>
      <c r="V74" s="17">
        <v>117</v>
      </c>
      <c r="W74" s="17">
        <v>118</v>
      </c>
      <c r="X74" s="17">
        <v>119</v>
      </c>
      <c r="Y74" s="17">
        <v>120</v>
      </c>
      <c r="Z74" s="17">
        <v>121</v>
      </c>
      <c r="AA74" s="17">
        <v>122</v>
      </c>
      <c r="AB74" s="17">
        <v>123</v>
      </c>
      <c r="AC74" s="17">
        <v>124</v>
      </c>
      <c r="AD74" s="17">
        <v>125</v>
      </c>
      <c r="AE74" s="17">
        <v>126</v>
      </c>
      <c r="AF74" s="17">
        <v>127</v>
      </c>
      <c r="AG74" s="17">
        <v>128</v>
      </c>
      <c r="AH74" s="17">
        <v>129</v>
      </c>
      <c r="AI74" s="17">
        <v>130</v>
      </c>
      <c r="AJ74" s="17">
        <v>131</v>
      </c>
      <c r="AK74" s="18">
        <v>132</v>
      </c>
    </row>
    <row r="75" spans="1:37" ht="18.75" customHeight="1" x14ac:dyDescent="0.2">
      <c r="A75" s="42"/>
      <c r="B75" s="33"/>
      <c r="C75" s="23" t="s">
        <v>92</v>
      </c>
      <c r="D75" s="23"/>
      <c r="E75" s="3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43"/>
    </row>
    <row r="76" spans="1:37" ht="18.75" customHeight="1" x14ac:dyDescent="0.2">
      <c r="A76" s="42"/>
      <c r="B76" s="33"/>
      <c r="C76" s="23" t="s">
        <v>93</v>
      </c>
      <c r="D76" s="23"/>
      <c r="E76" s="34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43"/>
    </row>
    <row r="77" spans="1:37" ht="18.75" customHeight="1" thickBot="1" x14ac:dyDescent="0.25">
      <c r="A77" s="44"/>
      <c r="B77" s="45"/>
      <c r="C77" s="46" t="s">
        <v>94</v>
      </c>
      <c r="D77" s="47" t="str">
        <f>IF(SUM(E77:AK77)=D74,"вярно","грешка")</f>
        <v>вярно</v>
      </c>
      <c r="E77" s="48">
        <f>E75+E76</f>
        <v>0</v>
      </c>
      <c r="F77" s="49">
        <f>F75+F76</f>
        <v>0</v>
      </c>
      <c r="G77" s="49">
        <f t="shared" ref="G77" si="528">G75+G76</f>
        <v>0</v>
      </c>
      <c r="H77" s="49">
        <f t="shared" ref="H77" si="529">H75+H76</f>
        <v>0</v>
      </c>
      <c r="I77" s="49">
        <f t="shared" ref="I77" si="530">I75+I76</f>
        <v>0</v>
      </c>
      <c r="J77" s="49">
        <f t="shared" ref="J77" si="531">J75+J76</f>
        <v>0</v>
      </c>
      <c r="K77" s="49">
        <f t="shared" ref="K77" si="532">K75+K76</f>
        <v>0</v>
      </c>
      <c r="L77" s="49">
        <f t="shared" ref="L77" si="533">L75+L76</f>
        <v>0</v>
      </c>
      <c r="M77" s="49">
        <f t="shared" ref="M77" si="534">M75+M76</f>
        <v>0</v>
      </c>
      <c r="N77" s="49">
        <f t="shared" ref="N77" si="535">N75+N76</f>
        <v>0</v>
      </c>
      <c r="O77" s="49">
        <f t="shared" ref="O77" si="536">O75+O76</f>
        <v>0</v>
      </c>
      <c r="P77" s="49">
        <f t="shared" ref="P77" si="537">P75+P76</f>
        <v>0</v>
      </c>
      <c r="Q77" s="49">
        <f t="shared" ref="Q77" si="538">Q75+Q76</f>
        <v>0</v>
      </c>
      <c r="R77" s="49">
        <f t="shared" ref="R77" si="539">R75+R76</f>
        <v>0</v>
      </c>
      <c r="S77" s="49">
        <f t="shared" ref="S77" si="540">S75+S76</f>
        <v>0</v>
      </c>
      <c r="T77" s="49">
        <f t="shared" ref="T77" si="541">T75+T76</f>
        <v>0</v>
      </c>
      <c r="U77" s="49">
        <f t="shared" ref="U77" si="542">U75+U76</f>
        <v>0</v>
      </c>
      <c r="V77" s="49">
        <f t="shared" ref="V77" si="543">V75+V76</f>
        <v>0</v>
      </c>
      <c r="W77" s="49">
        <f t="shared" ref="W77" si="544">W75+W76</f>
        <v>0</v>
      </c>
      <c r="X77" s="49">
        <f t="shared" ref="X77" si="545">X75+X76</f>
        <v>0</v>
      </c>
      <c r="Y77" s="49">
        <f t="shared" ref="Y77" si="546">Y75+Y76</f>
        <v>0</v>
      </c>
      <c r="Z77" s="49">
        <f t="shared" ref="Z77" si="547">Z75+Z76</f>
        <v>0</v>
      </c>
      <c r="AA77" s="49">
        <f t="shared" ref="AA77" si="548">AA75+AA76</f>
        <v>0</v>
      </c>
      <c r="AB77" s="49">
        <f t="shared" ref="AB77" si="549">AB75+AB76</f>
        <v>0</v>
      </c>
      <c r="AC77" s="49">
        <f t="shared" ref="AC77" si="550">AC75+AC76</f>
        <v>0</v>
      </c>
      <c r="AD77" s="49">
        <f t="shared" ref="AD77" si="551">AD75+AD76</f>
        <v>0</v>
      </c>
      <c r="AE77" s="49">
        <f t="shared" ref="AE77" si="552">AE75+AE76</f>
        <v>0</v>
      </c>
      <c r="AF77" s="49">
        <f t="shared" ref="AF77" si="553">AF75+AF76</f>
        <v>0</v>
      </c>
      <c r="AG77" s="49">
        <f t="shared" ref="AG77" si="554">AG75+AG76</f>
        <v>0</v>
      </c>
      <c r="AH77" s="49">
        <f t="shared" ref="AH77" si="555">AH75+AH76</f>
        <v>0</v>
      </c>
      <c r="AI77" s="49">
        <f t="shared" ref="AI77" si="556">AI75+AI76</f>
        <v>0</v>
      </c>
      <c r="AJ77" s="49">
        <f t="shared" ref="AJ77" si="557">AJ75+AJ76</f>
        <v>0</v>
      </c>
      <c r="AK77" s="50">
        <f t="shared" ref="AK77" si="558">AK75+AK76</f>
        <v>0</v>
      </c>
    </row>
    <row r="78" spans="1:37" ht="30" customHeight="1" x14ac:dyDescent="0.2">
      <c r="A78" s="56">
        <v>20</v>
      </c>
      <c r="B78" s="30" t="s">
        <v>23</v>
      </c>
      <c r="C78" s="57" t="s">
        <v>115</v>
      </c>
      <c r="D78" s="24">
        <f>'Лист 1'!C52</f>
        <v>0</v>
      </c>
      <c r="E78" s="58" t="s">
        <v>34</v>
      </c>
      <c r="F78" s="59">
        <v>101</v>
      </c>
      <c r="G78" s="59">
        <v>102</v>
      </c>
      <c r="H78" s="59">
        <v>103</v>
      </c>
      <c r="I78" s="59">
        <v>104</v>
      </c>
      <c r="J78" s="59">
        <v>105</v>
      </c>
      <c r="K78" s="59">
        <v>106</v>
      </c>
      <c r="L78" s="59">
        <v>107</v>
      </c>
      <c r="M78" s="59">
        <v>108</v>
      </c>
      <c r="N78" s="59">
        <v>109</v>
      </c>
      <c r="O78" s="59">
        <v>110</v>
      </c>
      <c r="P78" s="59">
        <v>111</v>
      </c>
      <c r="Q78" s="59">
        <v>112</v>
      </c>
      <c r="R78" s="59">
        <v>113</v>
      </c>
      <c r="S78" s="59">
        <v>114</v>
      </c>
      <c r="T78" s="59">
        <v>115</v>
      </c>
      <c r="U78" s="59">
        <v>116</v>
      </c>
      <c r="V78" s="59">
        <v>117</v>
      </c>
      <c r="W78" s="59">
        <v>118</v>
      </c>
      <c r="X78" s="59">
        <v>119</v>
      </c>
      <c r="Y78" s="59">
        <v>120</v>
      </c>
      <c r="Z78" s="59">
        <v>121</v>
      </c>
      <c r="AA78" s="59">
        <v>122</v>
      </c>
      <c r="AB78" s="59">
        <v>123</v>
      </c>
      <c r="AC78" s="59">
        <v>124</v>
      </c>
      <c r="AD78" s="59">
        <v>125</v>
      </c>
      <c r="AE78" s="59">
        <v>126</v>
      </c>
      <c r="AF78" s="59">
        <v>127</v>
      </c>
      <c r="AG78" s="59">
        <v>128</v>
      </c>
      <c r="AH78" s="59">
        <v>129</v>
      </c>
      <c r="AI78" s="59">
        <v>130</v>
      </c>
      <c r="AJ78" s="59">
        <v>131</v>
      </c>
      <c r="AK78" s="60">
        <v>132</v>
      </c>
    </row>
    <row r="79" spans="1:37" ht="18.75" customHeight="1" x14ac:dyDescent="0.2">
      <c r="A79" s="42"/>
      <c r="B79" s="33"/>
      <c r="C79" s="23" t="s">
        <v>92</v>
      </c>
      <c r="D79" s="23"/>
      <c r="E79" s="34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43"/>
    </row>
    <row r="80" spans="1:37" ht="18.75" customHeight="1" x14ac:dyDescent="0.2">
      <c r="A80" s="42"/>
      <c r="B80" s="33"/>
      <c r="C80" s="23" t="s">
        <v>93</v>
      </c>
      <c r="D80" s="23"/>
      <c r="E80" s="3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43"/>
    </row>
    <row r="81" spans="1:37" ht="18.75" customHeight="1" thickBot="1" x14ac:dyDescent="0.25">
      <c r="A81" s="61"/>
      <c r="B81" s="29"/>
      <c r="C81" s="62" t="s">
        <v>94</v>
      </c>
      <c r="D81" s="63" t="str">
        <f>IF(SUM(E81:AK81)=D78,"вярно","грешка")</f>
        <v>вярно</v>
      </c>
      <c r="E81" s="64">
        <f>E79+E80</f>
        <v>0</v>
      </c>
      <c r="F81" s="65">
        <f>F79+F80</f>
        <v>0</v>
      </c>
      <c r="G81" s="65">
        <f t="shared" ref="G81" si="559">G79+G80</f>
        <v>0</v>
      </c>
      <c r="H81" s="65">
        <f t="shared" ref="H81" si="560">H79+H80</f>
        <v>0</v>
      </c>
      <c r="I81" s="65">
        <f t="shared" ref="I81" si="561">I79+I80</f>
        <v>0</v>
      </c>
      <c r="J81" s="65">
        <f t="shared" ref="J81" si="562">J79+J80</f>
        <v>0</v>
      </c>
      <c r="K81" s="65">
        <f t="shared" ref="K81" si="563">K79+K80</f>
        <v>0</v>
      </c>
      <c r="L81" s="65">
        <f t="shared" ref="L81" si="564">L79+L80</f>
        <v>0</v>
      </c>
      <c r="M81" s="65">
        <f t="shared" ref="M81" si="565">M79+M80</f>
        <v>0</v>
      </c>
      <c r="N81" s="65">
        <f t="shared" ref="N81" si="566">N79+N80</f>
        <v>0</v>
      </c>
      <c r="O81" s="65">
        <f t="shared" ref="O81" si="567">O79+O80</f>
        <v>0</v>
      </c>
      <c r="P81" s="65">
        <f t="shared" ref="P81" si="568">P79+P80</f>
        <v>0</v>
      </c>
      <c r="Q81" s="65">
        <f t="shared" ref="Q81" si="569">Q79+Q80</f>
        <v>0</v>
      </c>
      <c r="R81" s="65">
        <f t="shared" ref="R81" si="570">R79+R80</f>
        <v>0</v>
      </c>
      <c r="S81" s="65">
        <f t="shared" ref="S81" si="571">S79+S80</f>
        <v>0</v>
      </c>
      <c r="T81" s="65">
        <f t="shared" ref="T81" si="572">T79+T80</f>
        <v>0</v>
      </c>
      <c r="U81" s="65">
        <f t="shared" ref="U81" si="573">U79+U80</f>
        <v>0</v>
      </c>
      <c r="V81" s="65">
        <f t="shared" ref="V81" si="574">V79+V80</f>
        <v>0</v>
      </c>
      <c r="W81" s="65">
        <f t="shared" ref="W81" si="575">W79+W80</f>
        <v>0</v>
      </c>
      <c r="X81" s="65">
        <f t="shared" ref="X81" si="576">X79+X80</f>
        <v>0</v>
      </c>
      <c r="Y81" s="65">
        <f t="shared" ref="Y81" si="577">Y79+Y80</f>
        <v>0</v>
      </c>
      <c r="Z81" s="65">
        <f t="shared" ref="Z81" si="578">Z79+Z80</f>
        <v>0</v>
      </c>
      <c r="AA81" s="65">
        <f t="shared" ref="AA81" si="579">AA79+AA80</f>
        <v>0</v>
      </c>
      <c r="AB81" s="65">
        <f t="shared" ref="AB81" si="580">AB79+AB80</f>
        <v>0</v>
      </c>
      <c r="AC81" s="65">
        <f t="shared" ref="AC81" si="581">AC79+AC80</f>
        <v>0</v>
      </c>
      <c r="AD81" s="65">
        <f t="shared" ref="AD81" si="582">AD79+AD80</f>
        <v>0</v>
      </c>
      <c r="AE81" s="65">
        <f t="shared" ref="AE81" si="583">AE79+AE80</f>
        <v>0</v>
      </c>
      <c r="AF81" s="65">
        <f t="shared" ref="AF81" si="584">AF79+AF80</f>
        <v>0</v>
      </c>
      <c r="AG81" s="65">
        <f t="shared" ref="AG81" si="585">AG79+AG80</f>
        <v>0</v>
      </c>
      <c r="AH81" s="65">
        <f t="shared" ref="AH81" si="586">AH79+AH80</f>
        <v>0</v>
      </c>
      <c r="AI81" s="65">
        <f t="shared" ref="AI81" si="587">AI79+AI80</f>
        <v>0</v>
      </c>
      <c r="AJ81" s="65">
        <f t="shared" ref="AJ81" si="588">AJ79+AJ80</f>
        <v>0</v>
      </c>
      <c r="AK81" s="66">
        <f t="shared" ref="AK81" si="589">AK79+AK80</f>
        <v>0</v>
      </c>
    </row>
    <row r="82" spans="1:37" ht="30" customHeight="1" x14ac:dyDescent="0.2">
      <c r="A82" s="38">
        <v>21</v>
      </c>
      <c r="B82" s="39" t="s">
        <v>24</v>
      </c>
      <c r="C82" s="40" t="s">
        <v>116</v>
      </c>
      <c r="D82" s="41">
        <f>'Лист 1'!C53</f>
        <v>0</v>
      </c>
      <c r="E82" s="16" t="s">
        <v>34</v>
      </c>
      <c r="F82" s="17">
        <v>101</v>
      </c>
      <c r="G82" s="17">
        <v>102</v>
      </c>
      <c r="H82" s="17">
        <v>103</v>
      </c>
      <c r="I82" s="17">
        <v>104</v>
      </c>
      <c r="J82" s="17">
        <v>105</v>
      </c>
      <c r="K82" s="17">
        <v>106</v>
      </c>
      <c r="L82" s="17">
        <v>107</v>
      </c>
      <c r="M82" s="17">
        <v>108</v>
      </c>
      <c r="N82" s="17">
        <v>109</v>
      </c>
      <c r="O82" s="17">
        <v>110</v>
      </c>
      <c r="P82" s="17">
        <v>111</v>
      </c>
      <c r="Q82" s="17">
        <v>112</v>
      </c>
      <c r="R82" s="17">
        <v>113</v>
      </c>
      <c r="S82" s="17">
        <v>114</v>
      </c>
      <c r="T82" s="17">
        <v>115</v>
      </c>
      <c r="U82" s="17">
        <v>116</v>
      </c>
      <c r="V82" s="17">
        <v>117</v>
      </c>
      <c r="W82" s="17">
        <v>118</v>
      </c>
      <c r="X82" s="17">
        <v>119</v>
      </c>
      <c r="Y82" s="17">
        <v>120</v>
      </c>
      <c r="Z82" s="17">
        <v>121</v>
      </c>
      <c r="AA82" s="17">
        <v>122</v>
      </c>
      <c r="AB82" s="17">
        <v>123</v>
      </c>
      <c r="AC82" s="17">
        <v>124</v>
      </c>
      <c r="AD82" s="17">
        <v>125</v>
      </c>
      <c r="AE82" s="17">
        <v>126</v>
      </c>
      <c r="AF82" s="17">
        <v>127</v>
      </c>
      <c r="AG82" s="17">
        <v>128</v>
      </c>
      <c r="AH82" s="17">
        <v>129</v>
      </c>
      <c r="AI82" s="17">
        <v>130</v>
      </c>
      <c r="AJ82" s="17">
        <v>131</v>
      </c>
      <c r="AK82" s="18">
        <v>132</v>
      </c>
    </row>
    <row r="83" spans="1:37" ht="18.75" customHeight="1" x14ac:dyDescent="0.2">
      <c r="A83" s="42"/>
      <c r="B83" s="33"/>
      <c r="C83" s="23" t="s">
        <v>92</v>
      </c>
      <c r="D83" s="23"/>
      <c r="E83" s="34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43"/>
    </row>
    <row r="84" spans="1:37" ht="18.75" customHeight="1" x14ac:dyDescent="0.2">
      <c r="A84" s="42"/>
      <c r="B84" s="33"/>
      <c r="C84" s="23" t="s">
        <v>93</v>
      </c>
      <c r="D84" s="23"/>
      <c r="E84" s="34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43"/>
    </row>
    <row r="85" spans="1:37" ht="18.75" customHeight="1" thickBot="1" x14ac:dyDescent="0.25">
      <c r="A85" s="44"/>
      <c r="B85" s="45"/>
      <c r="C85" s="46" t="s">
        <v>94</v>
      </c>
      <c r="D85" s="47" t="str">
        <f>IF(SUM(E85:AK85)=D82,"вярно","грешка")</f>
        <v>вярно</v>
      </c>
      <c r="E85" s="48">
        <f>E83+E84</f>
        <v>0</v>
      </c>
      <c r="F85" s="49">
        <f>F83+F84</f>
        <v>0</v>
      </c>
      <c r="G85" s="49">
        <f t="shared" ref="G85" si="590">G83+G84</f>
        <v>0</v>
      </c>
      <c r="H85" s="49">
        <f t="shared" ref="H85" si="591">H83+H84</f>
        <v>0</v>
      </c>
      <c r="I85" s="49">
        <f t="shared" ref="I85" si="592">I83+I84</f>
        <v>0</v>
      </c>
      <c r="J85" s="49">
        <f t="shared" ref="J85" si="593">J83+J84</f>
        <v>0</v>
      </c>
      <c r="K85" s="49">
        <f t="shared" ref="K85" si="594">K83+K84</f>
        <v>0</v>
      </c>
      <c r="L85" s="49">
        <f t="shared" ref="L85" si="595">L83+L84</f>
        <v>0</v>
      </c>
      <c r="M85" s="49">
        <f t="shared" ref="M85" si="596">M83+M84</f>
        <v>0</v>
      </c>
      <c r="N85" s="49">
        <f t="shared" ref="N85" si="597">N83+N84</f>
        <v>0</v>
      </c>
      <c r="O85" s="49">
        <f t="shared" ref="O85" si="598">O83+O84</f>
        <v>0</v>
      </c>
      <c r="P85" s="49">
        <f t="shared" ref="P85" si="599">P83+P84</f>
        <v>0</v>
      </c>
      <c r="Q85" s="49">
        <f t="shared" ref="Q85" si="600">Q83+Q84</f>
        <v>0</v>
      </c>
      <c r="R85" s="49">
        <f t="shared" ref="R85" si="601">R83+R84</f>
        <v>0</v>
      </c>
      <c r="S85" s="49">
        <f t="shared" ref="S85" si="602">S83+S84</f>
        <v>0</v>
      </c>
      <c r="T85" s="49">
        <f t="shared" ref="T85" si="603">T83+T84</f>
        <v>0</v>
      </c>
      <c r="U85" s="49">
        <f t="shared" ref="U85" si="604">U83+U84</f>
        <v>0</v>
      </c>
      <c r="V85" s="49">
        <f t="shared" ref="V85" si="605">V83+V84</f>
        <v>0</v>
      </c>
      <c r="W85" s="49">
        <f t="shared" ref="W85" si="606">W83+W84</f>
        <v>0</v>
      </c>
      <c r="X85" s="49">
        <f t="shared" ref="X85" si="607">X83+X84</f>
        <v>0</v>
      </c>
      <c r="Y85" s="49">
        <f t="shared" ref="Y85" si="608">Y83+Y84</f>
        <v>0</v>
      </c>
      <c r="Z85" s="49">
        <f t="shared" ref="Z85" si="609">Z83+Z84</f>
        <v>0</v>
      </c>
      <c r="AA85" s="49">
        <f t="shared" ref="AA85" si="610">AA83+AA84</f>
        <v>0</v>
      </c>
      <c r="AB85" s="49">
        <f t="shared" ref="AB85" si="611">AB83+AB84</f>
        <v>0</v>
      </c>
      <c r="AC85" s="49">
        <f t="shared" ref="AC85" si="612">AC83+AC84</f>
        <v>0</v>
      </c>
      <c r="AD85" s="49">
        <f t="shared" ref="AD85" si="613">AD83+AD84</f>
        <v>0</v>
      </c>
      <c r="AE85" s="49">
        <f t="shared" ref="AE85" si="614">AE83+AE84</f>
        <v>0</v>
      </c>
      <c r="AF85" s="49">
        <f t="shared" ref="AF85" si="615">AF83+AF84</f>
        <v>0</v>
      </c>
      <c r="AG85" s="49">
        <f t="shared" ref="AG85" si="616">AG83+AG84</f>
        <v>0</v>
      </c>
      <c r="AH85" s="49">
        <f t="shared" ref="AH85" si="617">AH83+AH84</f>
        <v>0</v>
      </c>
      <c r="AI85" s="49">
        <f t="shared" ref="AI85" si="618">AI83+AI84</f>
        <v>0</v>
      </c>
      <c r="AJ85" s="49">
        <f t="shared" ref="AJ85" si="619">AJ83+AJ84</f>
        <v>0</v>
      </c>
      <c r="AK85" s="50">
        <f t="shared" ref="AK85" si="620">AK83+AK84</f>
        <v>0</v>
      </c>
    </row>
    <row r="86" spans="1:37" ht="30" customHeight="1" x14ac:dyDescent="0.2">
      <c r="A86" s="56">
        <v>22</v>
      </c>
      <c r="B86" s="30" t="s">
        <v>25</v>
      </c>
      <c r="C86" s="57" t="s">
        <v>117</v>
      </c>
      <c r="D86" s="24">
        <f>'Лист 1'!C54</f>
        <v>0</v>
      </c>
      <c r="E86" s="58" t="s">
        <v>34</v>
      </c>
      <c r="F86" s="59">
        <v>101</v>
      </c>
      <c r="G86" s="59">
        <v>102</v>
      </c>
      <c r="H86" s="59">
        <v>103</v>
      </c>
      <c r="I86" s="59">
        <v>104</v>
      </c>
      <c r="J86" s="59">
        <v>105</v>
      </c>
      <c r="K86" s="59">
        <v>106</v>
      </c>
      <c r="L86" s="59">
        <v>107</v>
      </c>
      <c r="M86" s="59">
        <v>108</v>
      </c>
      <c r="N86" s="59">
        <v>109</v>
      </c>
      <c r="O86" s="59">
        <v>110</v>
      </c>
      <c r="P86" s="59">
        <v>111</v>
      </c>
      <c r="Q86" s="59">
        <v>112</v>
      </c>
      <c r="R86" s="59">
        <v>113</v>
      </c>
      <c r="S86" s="59">
        <v>114</v>
      </c>
      <c r="T86" s="59">
        <v>115</v>
      </c>
      <c r="U86" s="59">
        <v>116</v>
      </c>
      <c r="V86" s="59">
        <v>117</v>
      </c>
      <c r="W86" s="59">
        <v>118</v>
      </c>
      <c r="X86" s="59">
        <v>119</v>
      </c>
      <c r="Y86" s="59">
        <v>120</v>
      </c>
      <c r="Z86" s="59">
        <v>121</v>
      </c>
      <c r="AA86" s="59">
        <v>122</v>
      </c>
      <c r="AB86" s="59">
        <v>123</v>
      </c>
      <c r="AC86" s="59">
        <v>124</v>
      </c>
      <c r="AD86" s="59">
        <v>125</v>
      </c>
      <c r="AE86" s="59">
        <v>126</v>
      </c>
      <c r="AF86" s="59">
        <v>127</v>
      </c>
      <c r="AG86" s="59">
        <v>128</v>
      </c>
      <c r="AH86" s="59">
        <v>129</v>
      </c>
      <c r="AI86" s="59">
        <v>130</v>
      </c>
      <c r="AJ86" s="59">
        <v>131</v>
      </c>
      <c r="AK86" s="60">
        <v>132</v>
      </c>
    </row>
    <row r="87" spans="1:37" ht="18.75" customHeight="1" x14ac:dyDescent="0.2">
      <c r="A87" s="42"/>
      <c r="B87" s="33"/>
      <c r="C87" s="23" t="s">
        <v>92</v>
      </c>
      <c r="D87" s="23"/>
      <c r="E87" s="34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43"/>
    </row>
    <row r="88" spans="1:37" ht="18.75" customHeight="1" x14ac:dyDescent="0.2">
      <c r="A88" s="42"/>
      <c r="B88" s="33"/>
      <c r="C88" s="23" t="s">
        <v>93</v>
      </c>
      <c r="D88" s="23"/>
      <c r="E88" s="34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43"/>
    </row>
    <row r="89" spans="1:37" ht="18.75" customHeight="1" thickBot="1" x14ac:dyDescent="0.25">
      <c r="A89" s="61"/>
      <c r="B89" s="29"/>
      <c r="C89" s="62" t="s">
        <v>94</v>
      </c>
      <c r="D89" s="63" t="str">
        <f>IF(SUM(E89:AK89)=D86,"вярно","грешка")</f>
        <v>вярно</v>
      </c>
      <c r="E89" s="64">
        <f>E87+E88</f>
        <v>0</v>
      </c>
      <c r="F89" s="65">
        <f>F87+F88</f>
        <v>0</v>
      </c>
      <c r="G89" s="65">
        <f t="shared" ref="G89" si="621">G87+G88</f>
        <v>0</v>
      </c>
      <c r="H89" s="65">
        <f t="shared" ref="H89" si="622">H87+H88</f>
        <v>0</v>
      </c>
      <c r="I89" s="65">
        <f t="shared" ref="I89" si="623">I87+I88</f>
        <v>0</v>
      </c>
      <c r="J89" s="65">
        <f t="shared" ref="J89" si="624">J87+J88</f>
        <v>0</v>
      </c>
      <c r="K89" s="65">
        <f t="shared" ref="K89" si="625">K87+K88</f>
        <v>0</v>
      </c>
      <c r="L89" s="65">
        <f t="shared" ref="L89" si="626">L87+L88</f>
        <v>0</v>
      </c>
      <c r="M89" s="65">
        <f t="shared" ref="M89" si="627">M87+M88</f>
        <v>0</v>
      </c>
      <c r="N89" s="65">
        <f t="shared" ref="N89" si="628">N87+N88</f>
        <v>0</v>
      </c>
      <c r="O89" s="65">
        <f t="shared" ref="O89" si="629">O87+O88</f>
        <v>0</v>
      </c>
      <c r="P89" s="65">
        <f t="shared" ref="P89" si="630">P87+P88</f>
        <v>0</v>
      </c>
      <c r="Q89" s="65">
        <f t="shared" ref="Q89" si="631">Q87+Q88</f>
        <v>0</v>
      </c>
      <c r="R89" s="65">
        <f t="shared" ref="R89" si="632">R87+R88</f>
        <v>0</v>
      </c>
      <c r="S89" s="65">
        <f t="shared" ref="S89" si="633">S87+S88</f>
        <v>0</v>
      </c>
      <c r="T89" s="65">
        <f t="shared" ref="T89" si="634">T87+T88</f>
        <v>0</v>
      </c>
      <c r="U89" s="65">
        <f t="shared" ref="U89" si="635">U87+U88</f>
        <v>0</v>
      </c>
      <c r="V89" s="65">
        <f t="shared" ref="V89" si="636">V87+V88</f>
        <v>0</v>
      </c>
      <c r="W89" s="65">
        <f t="shared" ref="W89" si="637">W87+W88</f>
        <v>0</v>
      </c>
      <c r="X89" s="65">
        <f t="shared" ref="X89" si="638">X87+X88</f>
        <v>0</v>
      </c>
      <c r="Y89" s="65">
        <f t="shared" ref="Y89" si="639">Y87+Y88</f>
        <v>0</v>
      </c>
      <c r="Z89" s="65">
        <f t="shared" ref="Z89" si="640">Z87+Z88</f>
        <v>0</v>
      </c>
      <c r="AA89" s="65">
        <f t="shared" ref="AA89" si="641">AA87+AA88</f>
        <v>0</v>
      </c>
      <c r="AB89" s="65">
        <f t="shared" ref="AB89" si="642">AB87+AB88</f>
        <v>0</v>
      </c>
      <c r="AC89" s="65">
        <f t="shared" ref="AC89" si="643">AC87+AC88</f>
        <v>0</v>
      </c>
      <c r="AD89" s="65">
        <f t="shared" ref="AD89" si="644">AD87+AD88</f>
        <v>0</v>
      </c>
      <c r="AE89" s="65">
        <f t="shared" ref="AE89" si="645">AE87+AE88</f>
        <v>0</v>
      </c>
      <c r="AF89" s="65">
        <f t="shared" ref="AF89" si="646">AF87+AF88</f>
        <v>0</v>
      </c>
      <c r="AG89" s="65">
        <f t="shared" ref="AG89" si="647">AG87+AG88</f>
        <v>0</v>
      </c>
      <c r="AH89" s="65">
        <f t="shared" ref="AH89" si="648">AH87+AH88</f>
        <v>0</v>
      </c>
      <c r="AI89" s="65">
        <f t="shared" ref="AI89" si="649">AI87+AI88</f>
        <v>0</v>
      </c>
      <c r="AJ89" s="65">
        <f t="shared" ref="AJ89" si="650">AJ87+AJ88</f>
        <v>0</v>
      </c>
      <c r="AK89" s="66">
        <f t="shared" ref="AK89" si="651">AK87+AK88</f>
        <v>0</v>
      </c>
    </row>
    <row r="90" spans="1:37" ht="30" customHeight="1" x14ac:dyDescent="0.2">
      <c r="A90" s="38">
        <v>23</v>
      </c>
      <c r="B90" s="39" t="s">
        <v>26</v>
      </c>
      <c r="C90" s="40" t="s">
        <v>118</v>
      </c>
      <c r="D90" s="41">
        <f>'Лист 1'!C55</f>
        <v>0</v>
      </c>
      <c r="E90" s="16" t="s">
        <v>34</v>
      </c>
      <c r="F90" s="17">
        <v>101</v>
      </c>
      <c r="G90" s="17">
        <v>102</v>
      </c>
      <c r="H90" s="17">
        <v>103</v>
      </c>
      <c r="I90" s="17">
        <v>104</v>
      </c>
      <c r="J90" s="17">
        <v>105</v>
      </c>
      <c r="K90" s="17">
        <v>106</v>
      </c>
      <c r="L90" s="17">
        <v>107</v>
      </c>
      <c r="M90" s="17">
        <v>108</v>
      </c>
      <c r="N90" s="17">
        <v>109</v>
      </c>
      <c r="O90" s="17">
        <v>110</v>
      </c>
      <c r="P90" s="17">
        <v>111</v>
      </c>
      <c r="Q90" s="17">
        <v>112</v>
      </c>
      <c r="R90" s="17">
        <v>113</v>
      </c>
      <c r="S90" s="17">
        <v>114</v>
      </c>
      <c r="T90" s="17">
        <v>115</v>
      </c>
      <c r="U90" s="17">
        <v>116</v>
      </c>
      <c r="V90" s="17">
        <v>117</v>
      </c>
      <c r="W90" s="17">
        <v>118</v>
      </c>
      <c r="X90" s="17">
        <v>119</v>
      </c>
      <c r="Y90" s="17">
        <v>120</v>
      </c>
      <c r="Z90" s="17">
        <v>121</v>
      </c>
      <c r="AA90" s="17">
        <v>122</v>
      </c>
      <c r="AB90" s="17">
        <v>123</v>
      </c>
      <c r="AC90" s="17">
        <v>124</v>
      </c>
      <c r="AD90" s="17">
        <v>125</v>
      </c>
      <c r="AE90" s="17">
        <v>126</v>
      </c>
      <c r="AF90" s="17">
        <v>127</v>
      </c>
      <c r="AG90" s="17">
        <v>128</v>
      </c>
      <c r="AH90" s="17">
        <v>129</v>
      </c>
      <c r="AI90" s="17">
        <v>130</v>
      </c>
      <c r="AJ90" s="17">
        <v>131</v>
      </c>
      <c r="AK90" s="18">
        <v>132</v>
      </c>
    </row>
    <row r="91" spans="1:37" ht="18.75" customHeight="1" x14ac:dyDescent="0.2">
      <c r="A91" s="42"/>
      <c r="B91" s="33"/>
      <c r="C91" s="23" t="s">
        <v>92</v>
      </c>
      <c r="D91" s="23"/>
      <c r="E91" s="3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43"/>
    </row>
    <row r="92" spans="1:37" ht="18.75" customHeight="1" x14ac:dyDescent="0.2">
      <c r="A92" s="42"/>
      <c r="B92" s="33"/>
      <c r="C92" s="23" t="s">
        <v>93</v>
      </c>
      <c r="D92" s="23"/>
      <c r="E92" s="34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43"/>
    </row>
    <row r="93" spans="1:37" ht="18.75" customHeight="1" thickBot="1" x14ac:dyDescent="0.25">
      <c r="A93" s="44"/>
      <c r="B93" s="45"/>
      <c r="C93" s="46" t="s">
        <v>94</v>
      </c>
      <c r="D93" s="47" t="str">
        <f>IF(SUM(E93:AK93)=D90,"вярно","грешка")</f>
        <v>вярно</v>
      </c>
      <c r="E93" s="48">
        <f>E91+E92</f>
        <v>0</v>
      </c>
      <c r="F93" s="49">
        <f>F91+F92</f>
        <v>0</v>
      </c>
      <c r="G93" s="49">
        <f t="shared" ref="G93" si="652">G91+G92</f>
        <v>0</v>
      </c>
      <c r="H93" s="49">
        <f t="shared" ref="H93" si="653">H91+H92</f>
        <v>0</v>
      </c>
      <c r="I93" s="49">
        <f t="shared" ref="I93" si="654">I91+I92</f>
        <v>0</v>
      </c>
      <c r="J93" s="49">
        <f t="shared" ref="J93" si="655">J91+J92</f>
        <v>0</v>
      </c>
      <c r="K93" s="49">
        <f t="shared" ref="K93" si="656">K91+K92</f>
        <v>0</v>
      </c>
      <c r="L93" s="49">
        <f t="shared" ref="L93" si="657">L91+L92</f>
        <v>0</v>
      </c>
      <c r="M93" s="49">
        <f t="shared" ref="M93" si="658">M91+M92</f>
        <v>0</v>
      </c>
      <c r="N93" s="49">
        <f t="shared" ref="N93" si="659">N91+N92</f>
        <v>0</v>
      </c>
      <c r="O93" s="49">
        <f t="shared" ref="O93" si="660">O91+O92</f>
        <v>0</v>
      </c>
      <c r="P93" s="49">
        <f t="shared" ref="P93" si="661">P91+P92</f>
        <v>0</v>
      </c>
      <c r="Q93" s="49">
        <f t="shared" ref="Q93" si="662">Q91+Q92</f>
        <v>0</v>
      </c>
      <c r="R93" s="49">
        <f t="shared" ref="R93" si="663">R91+R92</f>
        <v>0</v>
      </c>
      <c r="S93" s="49">
        <f t="shared" ref="S93" si="664">S91+S92</f>
        <v>0</v>
      </c>
      <c r="T93" s="49">
        <f t="shared" ref="T93" si="665">T91+T92</f>
        <v>0</v>
      </c>
      <c r="U93" s="49">
        <f t="shared" ref="U93" si="666">U91+U92</f>
        <v>0</v>
      </c>
      <c r="V93" s="49">
        <f t="shared" ref="V93" si="667">V91+V92</f>
        <v>0</v>
      </c>
      <c r="W93" s="49">
        <f t="shared" ref="W93" si="668">W91+W92</f>
        <v>0</v>
      </c>
      <c r="X93" s="49">
        <f t="shared" ref="X93" si="669">X91+X92</f>
        <v>0</v>
      </c>
      <c r="Y93" s="49">
        <f t="shared" ref="Y93" si="670">Y91+Y92</f>
        <v>0</v>
      </c>
      <c r="Z93" s="49">
        <f t="shared" ref="Z93" si="671">Z91+Z92</f>
        <v>0</v>
      </c>
      <c r="AA93" s="49">
        <f t="shared" ref="AA93" si="672">AA91+AA92</f>
        <v>0</v>
      </c>
      <c r="AB93" s="49">
        <f t="shared" ref="AB93" si="673">AB91+AB92</f>
        <v>0</v>
      </c>
      <c r="AC93" s="49">
        <f t="shared" ref="AC93" si="674">AC91+AC92</f>
        <v>0</v>
      </c>
      <c r="AD93" s="49">
        <f t="shared" ref="AD93" si="675">AD91+AD92</f>
        <v>0</v>
      </c>
      <c r="AE93" s="49">
        <f t="shared" ref="AE93" si="676">AE91+AE92</f>
        <v>0</v>
      </c>
      <c r="AF93" s="49">
        <f t="shared" ref="AF93" si="677">AF91+AF92</f>
        <v>0</v>
      </c>
      <c r="AG93" s="49">
        <f t="shared" ref="AG93" si="678">AG91+AG92</f>
        <v>0</v>
      </c>
      <c r="AH93" s="49">
        <f t="shared" ref="AH93" si="679">AH91+AH92</f>
        <v>0</v>
      </c>
      <c r="AI93" s="49">
        <f t="shared" ref="AI93" si="680">AI91+AI92</f>
        <v>0</v>
      </c>
      <c r="AJ93" s="49">
        <f t="shared" ref="AJ93" si="681">AJ91+AJ92</f>
        <v>0</v>
      </c>
      <c r="AK93" s="50">
        <f t="shared" ref="AK93" si="682">AK91+AK92</f>
        <v>0</v>
      </c>
    </row>
    <row r="94" spans="1:37" ht="30" customHeight="1" x14ac:dyDescent="0.2">
      <c r="A94" s="56">
        <v>24</v>
      </c>
      <c r="B94" s="30" t="s">
        <v>27</v>
      </c>
      <c r="C94" s="57" t="s">
        <v>119</v>
      </c>
      <c r="D94" s="24">
        <f>'Лист 1'!C56</f>
        <v>0</v>
      </c>
      <c r="E94" s="58" t="s">
        <v>34</v>
      </c>
      <c r="F94" s="59">
        <v>101</v>
      </c>
      <c r="G94" s="59">
        <v>102</v>
      </c>
      <c r="H94" s="59">
        <v>103</v>
      </c>
      <c r="I94" s="59">
        <v>104</v>
      </c>
      <c r="J94" s="59">
        <v>105</v>
      </c>
      <c r="K94" s="59">
        <v>106</v>
      </c>
      <c r="L94" s="59">
        <v>107</v>
      </c>
      <c r="M94" s="59">
        <v>108</v>
      </c>
      <c r="N94" s="59">
        <v>109</v>
      </c>
      <c r="O94" s="59">
        <v>110</v>
      </c>
      <c r="P94" s="59">
        <v>111</v>
      </c>
      <c r="Q94" s="59">
        <v>112</v>
      </c>
      <c r="R94" s="59">
        <v>113</v>
      </c>
      <c r="S94" s="59">
        <v>114</v>
      </c>
      <c r="T94" s="59">
        <v>115</v>
      </c>
      <c r="U94" s="59">
        <v>116</v>
      </c>
      <c r="V94" s="59">
        <v>117</v>
      </c>
      <c r="W94" s="59">
        <v>118</v>
      </c>
      <c r="X94" s="59">
        <v>119</v>
      </c>
      <c r="Y94" s="59">
        <v>120</v>
      </c>
      <c r="Z94" s="59">
        <v>121</v>
      </c>
      <c r="AA94" s="59">
        <v>122</v>
      </c>
      <c r="AB94" s="59">
        <v>123</v>
      </c>
      <c r="AC94" s="59">
        <v>124</v>
      </c>
      <c r="AD94" s="59">
        <v>125</v>
      </c>
      <c r="AE94" s="59">
        <v>126</v>
      </c>
      <c r="AF94" s="59">
        <v>127</v>
      </c>
      <c r="AG94" s="59">
        <v>128</v>
      </c>
      <c r="AH94" s="59">
        <v>129</v>
      </c>
      <c r="AI94" s="59">
        <v>130</v>
      </c>
      <c r="AJ94" s="59">
        <v>131</v>
      </c>
      <c r="AK94" s="60">
        <v>132</v>
      </c>
    </row>
    <row r="95" spans="1:37" ht="18.75" customHeight="1" x14ac:dyDescent="0.2">
      <c r="A95" s="42"/>
      <c r="B95" s="33"/>
      <c r="C95" s="23" t="s">
        <v>92</v>
      </c>
      <c r="D95" s="23"/>
      <c r="E95" s="34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>
        <v>2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43"/>
    </row>
    <row r="96" spans="1:37" ht="18.75" customHeight="1" x14ac:dyDescent="0.2">
      <c r="A96" s="42"/>
      <c r="B96" s="33"/>
      <c r="C96" s="23" t="s">
        <v>93</v>
      </c>
      <c r="D96" s="23"/>
      <c r="E96" s="3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43"/>
    </row>
    <row r="97" spans="1:37" ht="18.75" customHeight="1" thickBot="1" x14ac:dyDescent="0.25">
      <c r="A97" s="61"/>
      <c r="B97" s="29"/>
      <c r="C97" s="62" t="s">
        <v>94</v>
      </c>
      <c r="D97" s="63" t="str">
        <f>IF(SUM(E97:AK97)=D94,"вярно","грешка")</f>
        <v>грешка</v>
      </c>
      <c r="E97" s="64">
        <f>E95+E96</f>
        <v>0</v>
      </c>
      <c r="F97" s="65">
        <f>F95+F96</f>
        <v>0</v>
      </c>
      <c r="G97" s="65">
        <f t="shared" ref="G97" si="683">G95+G96</f>
        <v>0</v>
      </c>
      <c r="H97" s="65">
        <f t="shared" ref="H97" si="684">H95+H96</f>
        <v>0</v>
      </c>
      <c r="I97" s="65">
        <f t="shared" ref="I97" si="685">I95+I96</f>
        <v>0</v>
      </c>
      <c r="J97" s="65">
        <f t="shared" ref="J97" si="686">J95+J96</f>
        <v>0</v>
      </c>
      <c r="K97" s="65">
        <f t="shared" ref="K97" si="687">K95+K96</f>
        <v>0</v>
      </c>
      <c r="L97" s="65">
        <f t="shared" ref="L97" si="688">L95+L96</f>
        <v>0</v>
      </c>
      <c r="M97" s="65">
        <f t="shared" ref="M97" si="689">M95+M96</f>
        <v>0</v>
      </c>
      <c r="N97" s="65">
        <f t="shared" ref="N97" si="690">N95+N96</f>
        <v>0</v>
      </c>
      <c r="O97" s="65">
        <f t="shared" ref="O97" si="691">O95+O96</f>
        <v>0</v>
      </c>
      <c r="P97" s="65">
        <f t="shared" ref="P97" si="692">P95+P96</f>
        <v>0</v>
      </c>
      <c r="Q97" s="65">
        <f t="shared" ref="Q97" si="693">Q95+Q96</f>
        <v>0</v>
      </c>
      <c r="R97" s="65">
        <f t="shared" ref="R97" si="694">R95+R96</f>
        <v>0</v>
      </c>
      <c r="S97" s="65">
        <f t="shared" ref="S97" si="695">S95+S96</f>
        <v>0</v>
      </c>
      <c r="T97" s="65">
        <f t="shared" ref="T97" si="696">T95+T96</f>
        <v>0</v>
      </c>
      <c r="U97" s="65">
        <f t="shared" ref="U97" si="697">U95+U96</f>
        <v>2</v>
      </c>
      <c r="V97" s="65">
        <f t="shared" ref="V97" si="698">V95+V96</f>
        <v>0</v>
      </c>
      <c r="W97" s="65">
        <f t="shared" ref="W97" si="699">W95+W96</f>
        <v>0</v>
      </c>
      <c r="X97" s="65">
        <f t="shared" ref="X97" si="700">X95+X96</f>
        <v>0</v>
      </c>
      <c r="Y97" s="65">
        <f t="shared" ref="Y97" si="701">Y95+Y96</f>
        <v>0</v>
      </c>
      <c r="Z97" s="65">
        <f t="shared" ref="Z97" si="702">Z95+Z96</f>
        <v>0</v>
      </c>
      <c r="AA97" s="65">
        <f t="shared" ref="AA97" si="703">AA95+AA96</f>
        <v>0</v>
      </c>
      <c r="AB97" s="65">
        <f t="shared" ref="AB97" si="704">AB95+AB96</f>
        <v>0</v>
      </c>
      <c r="AC97" s="65">
        <f t="shared" ref="AC97" si="705">AC95+AC96</f>
        <v>0</v>
      </c>
      <c r="AD97" s="65">
        <f t="shared" ref="AD97" si="706">AD95+AD96</f>
        <v>0</v>
      </c>
      <c r="AE97" s="65">
        <f t="shared" ref="AE97" si="707">AE95+AE96</f>
        <v>0</v>
      </c>
      <c r="AF97" s="65">
        <f t="shared" ref="AF97" si="708">AF95+AF96</f>
        <v>0</v>
      </c>
      <c r="AG97" s="65">
        <f t="shared" ref="AG97" si="709">AG95+AG96</f>
        <v>0</v>
      </c>
      <c r="AH97" s="65">
        <f t="shared" ref="AH97" si="710">AH95+AH96</f>
        <v>0</v>
      </c>
      <c r="AI97" s="65">
        <f t="shared" ref="AI97" si="711">AI95+AI96</f>
        <v>0</v>
      </c>
      <c r="AJ97" s="65">
        <f t="shared" ref="AJ97" si="712">AJ95+AJ96</f>
        <v>0</v>
      </c>
      <c r="AK97" s="66">
        <f t="shared" ref="AK97" si="713">AK95+AK96</f>
        <v>0</v>
      </c>
    </row>
    <row r="98" spans="1:37" ht="30" customHeight="1" x14ac:dyDescent="0.2">
      <c r="A98" s="38">
        <v>25</v>
      </c>
      <c r="B98" s="39" t="s">
        <v>28</v>
      </c>
      <c r="C98" s="40" t="s">
        <v>120</v>
      </c>
      <c r="D98" s="41">
        <f>'Лист 1'!C57</f>
        <v>0</v>
      </c>
      <c r="E98" s="16" t="s">
        <v>34</v>
      </c>
      <c r="F98" s="17">
        <v>101</v>
      </c>
      <c r="G98" s="17">
        <v>102</v>
      </c>
      <c r="H98" s="17">
        <v>103</v>
      </c>
      <c r="I98" s="17">
        <v>104</v>
      </c>
      <c r="J98" s="17">
        <v>105</v>
      </c>
      <c r="K98" s="17">
        <v>106</v>
      </c>
      <c r="L98" s="17">
        <v>107</v>
      </c>
      <c r="M98" s="17">
        <v>108</v>
      </c>
      <c r="N98" s="17">
        <v>109</v>
      </c>
      <c r="O98" s="17">
        <v>110</v>
      </c>
      <c r="P98" s="17">
        <v>111</v>
      </c>
      <c r="Q98" s="17">
        <v>112</v>
      </c>
      <c r="R98" s="17">
        <v>113</v>
      </c>
      <c r="S98" s="17">
        <v>114</v>
      </c>
      <c r="T98" s="17">
        <v>115</v>
      </c>
      <c r="U98" s="17">
        <v>116</v>
      </c>
      <c r="V98" s="17">
        <v>117</v>
      </c>
      <c r="W98" s="17">
        <v>118</v>
      </c>
      <c r="X98" s="17">
        <v>119</v>
      </c>
      <c r="Y98" s="17">
        <v>120</v>
      </c>
      <c r="Z98" s="17">
        <v>121</v>
      </c>
      <c r="AA98" s="17">
        <v>122</v>
      </c>
      <c r="AB98" s="17">
        <v>123</v>
      </c>
      <c r="AC98" s="17">
        <v>124</v>
      </c>
      <c r="AD98" s="17">
        <v>125</v>
      </c>
      <c r="AE98" s="17">
        <v>126</v>
      </c>
      <c r="AF98" s="17">
        <v>127</v>
      </c>
      <c r="AG98" s="17">
        <v>128</v>
      </c>
      <c r="AH98" s="17">
        <v>129</v>
      </c>
      <c r="AI98" s="17">
        <v>130</v>
      </c>
      <c r="AJ98" s="17">
        <v>131</v>
      </c>
      <c r="AK98" s="18">
        <v>132</v>
      </c>
    </row>
    <row r="99" spans="1:37" ht="18.75" customHeight="1" x14ac:dyDescent="0.2">
      <c r="A99" s="42"/>
      <c r="B99" s="33"/>
      <c r="C99" s="23" t="s">
        <v>92</v>
      </c>
      <c r="D99" s="23"/>
      <c r="E99" s="34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43"/>
    </row>
    <row r="100" spans="1:37" ht="18.75" customHeight="1" x14ac:dyDescent="0.2">
      <c r="A100" s="42"/>
      <c r="B100" s="33"/>
      <c r="C100" s="23" t="s">
        <v>93</v>
      </c>
      <c r="D100" s="23"/>
      <c r="E100" s="34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43"/>
    </row>
    <row r="101" spans="1:37" ht="18.75" customHeight="1" thickBot="1" x14ac:dyDescent="0.25">
      <c r="A101" s="44"/>
      <c r="B101" s="45"/>
      <c r="C101" s="46" t="s">
        <v>94</v>
      </c>
      <c r="D101" s="47" t="str">
        <f>IF(SUM(E101:AK101)=D98,"вярно","грешка")</f>
        <v>вярно</v>
      </c>
      <c r="E101" s="48">
        <f>E99+E100</f>
        <v>0</v>
      </c>
      <c r="F101" s="49">
        <f>F99+F100</f>
        <v>0</v>
      </c>
      <c r="G101" s="49">
        <f t="shared" ref="G101" si="714">G99+G100</f>
        <v>0</v>
      </c>
      <c r="H101" s="49">
        <f t="shared" ref="H101" si="715">H99+H100</f>
        <v>0</v>
      </c>
      <c r="I101" s="49">
        <f t="shared" ref="I101" si="716">I99+I100</f>
        <v>0</v>
      </c>
      <c r="J101" s="49">
        <f t="shared" ref="J101" si="717">J99+J100</f>
        <v>0</v>
      </c>
      <c r="K101" s="49">
        <f t="shared" ref="K101" si="718">K99+K100</f>
        <v>0</v>
      </c>
      <c r="L101" s="49">
        <f t="shared" ref="L101" si="719">L99+L100</f>
        <v>0</v>
      </c>
      <c r="M101" s="49">
        <f t="shared" ref="M101" si="720">M99+M100</f>
        <v>0</v>
      </c>
      <c r="N101" s="49">
        <f t="shared" ref="N101" si="721">N99+N100</f>
        <v>0</v>
      </c>
      <c r="O101" s="49">
        <f t="shared" ref="O101" si="722">O99+O100</f>
        <v>0</v>
      </c>
      <c r="P101" s="49">
        <f t="shared" ref="P101" si="723">P99+P100</f>
        <v>0</v>
      </c>
      <c r="Q101" s="49">
        <f t="shared" ref="Q101" si="724">Q99+Q100</f>
        <v>0</v>
      </c>
      <c r="R101" s="49">
        <f t="shared" ref="R101" si="725">R99+R100</f>
        <v>0</v>
      </c>
      <c r="S101" s="49">
        <f t="shared" ref="S101" si="726">S99+S100</f>
        <v>0</v>
      </c>
      <c r="T101" s="49">
        <f t="shared" ref="T101" si="727">T99+T100</f>
        <v>0</v>
      </c>
      <c r="U101" s="49">
        <f t="shared" ref="U101" si="728">U99+U100</f>
        <v>0</v>
      </c>
      <c r="V101" s="49">
        <f t="shared" ref="V101" si="729">V99+V100</f>
        <v>0</v>
      </c>
      <c r="W101" s="49">
        <f t="shared" ref="W101" si="730">W99+W100</f>
        <v>0</v>
      </c>
      <c r="X101" s="49">
        <f t="shared" ref="X101" si="731">X99+X100</f>
        <v>0</v>
      </c>
      <c r="Y101" s="49">
        <f t="shared" ref="Y101" si="732">Y99+Y100</f>
        <v>0</v>
      </c>
      <c r="Z101" s="49">
        <f t="shared" ref="Z101" si="733">Z99+Z100</f>
        <v>0</v>
      </c>
      <c r="AA101" s="49">
        <f t="shared" ref="AA101" si="734">AA99+AA100</f>
        <v>0</v>
      </c>
      <c r="AB101" s="49">
        <f t="shared" ref="AB101" si="735">AB99+AB100</f>
        <v>0</v>
      </c>
      <c r="AC101" s="49">
        <f t="shared" ref="AC101" si="736">AC99+AC100</f>
        <v>0</v>
      </c>
      <c r="AD101" s="49">
        <f t="shared" ref="AD101" si="737">AD99+AD100</f>
        <v>0</v>
      </c>
      <c r="AE101" s="49">
        <f t="shared" ref="AE101" si="738">AE99+AE100</f>
        <v>0</v>
      </c>
      <c r="AF101" s="49">
        <f t="shared" ref="AF101" si="739">AF99+AF100</f>
        <v>0</v>
      </c>
      <c r="AG101" s="49">
        <f t="shared" ref="AG101" si="740">AG99+AG100</f>
        <v>0</v>
      </c>
      <c r="AH101" s="49">
        <f t="shared" ref="AH101" si="741">AH99+AH100</f>
        <v>0</v>
      </c>
      <c r="AI101" s="49">
        <f t="shared" ref="AI101" si="742">AI99+AI100</f>
        <v>0</v>
      </c>
      <c r="AJ101" s="49">
        <f t="shared" ref="AJ101" si="743">AJ99+AJ100</f>
        <v>0</v>
      </c>
      <c r="AK101" s="50">
        <f t="shared" ref="AK101" si="744">AK99+AK100</f>
        <v>0</v>
      </c>
    </row>
    <row r="102" spans="1:37" ht="30" customHeight="1" x14ac:dyDescent="0.2">
      <c r="A102" s="56">
        <v>26</v>
      </c>
      <c r="B102" s="30" t="s">
        <v>29</v>
      </c>
      <c r="C102" s="57" t="s">
        <v>121</v>
      </c>
      <c r="D102" s="24">
        <f>'Лист 1'!C58</f>
        <v>0</v>
      </c>
      <c r="E102" s="58" t="s">
        <v>34</v>
      </c>
      <c r="F102" s="59">
        <v>101</v>
      </c>
      <c r="G102" s="59">
        <v>102</v>
      </c>
      <c r="H102" s="59">
        <v>103</v>
      </c>
      <c r="I102" s="59">
        <v>104</v>
      </c>
      <c r="J102" s="59">
        <v>105</v>
      </c>
      <c r="K102" s="59">
        <v>106</v>
      </c>
      <c r="L102" s="59">
        <v>107</v>
      </c>
      <c r="M102" s="59">
        <v>108</v>
      </c>
      <c r="N102" s="59">
        <v>109</v>
      </c>
      <c r="O102" s="59">
        <v>110</v>
      </c>
      <c r="P102" s="59">
        <v>111</v>
      </c>
      <c r="Q102" s="59">
        <v>112</v>
      </c>
      <c r="R102" s="59">
        <v>113</v>
      </c>
      <c r="S102" s="59">
        <v>114</v>
      </c>
      <c r="T102" s="59">
        <v>115</v>
      </c>
      <c r="U102" s="59">
        <v>116</v>
      </c>
      <c r="V102" s="59">
        <v>117</v>
      </c>
      <c r="W102" s="59">
        <v>118</v>
      </c>
      <c r="X102" s="59">
        <v>119</v>
      </c>
      <c r="Y102" s="59">
        <v>120</v>
      </c>
      <c r="Z102" s="59">
        <v>121</v>
      </c>
      <c r="AA102" s="59">
        <v>122</v>
      </c>
      <c r="AB102" s="59">
        <v>123</v>
      </c>
      <c r="AC102" s="59">
        <v>124</v>
      </c>
      <c r="AD102" s="59">
        <v>125</v>
      </c>
      <c r="AE102" s="59">
        <v>126</v>
      </c>
      <c r="AF102" s="59">
        <v>127</v>
      </c>
      <c r="AG102" s="59">
        <v>128</v>
      </c>
      <c r="AH102" s="59">
        <v>129</v>
      </c>
      <c r="AI102" s="59">
        <v>130</v>
      </c>
      <c r="AJ102" s="59">
        <v>131</v>
      </c>
      <c r="AK102" s="60">
        <v>132</v>
      </c>
    </row>
    <row r="103" spans="1:37" ht="18.75" customHeight="1" x14ac:dyDescent="0.2">
      <c r="A103" s="42"/>
      <c r="B103" s="33"/>
      <c r="C103" s="23" t="s">
        <v>92</v>
      </c>
      <c r="D103" s="23"/>
      <c r="E103" s="34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43"/>
    </row>
    <row r="104" spans="1:37" ht="18.75" customHeight="1" x14ac:dyDescent="0.2">
      <c r="A104" s="42"/>
      <c r="B104" s="33"/>
      <c r="C104" s="23" t="s">
        <v>93</v>
      </c>
      <c r="D104" s="23"/>
      <c r="E104" s="34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43"/>
    </row>
    <row r="105" spans="1:37" ht="18.75" customHeight="1" thickBot="1" x14ac:dyDescent="0.25">
      <c r="A105" s="61"/>
      <c r="B105" s="29"/>
      <c r="C105" s="62" t="s">
        <v>94</v>
      </c>
      <c r="D105" s="63" t="str">
        <f>IF(SUM(E105:AK105)=D102,"вярно","грешка")</f>
        <v>вярно</v>
      </c>
      <c r="E105" s="64">
        <f>E103+E104</f>
        <v>0</v>
      </c>
      <c r="F105" s="65">
        <f>F103+F104</f>
        <v>0</v>
      </c>
      <c r="G105" s="65">
        <f t="shared" ref="G105" si="745">G103+G104</f>
        <v>0</v>
      </c>
      <c r="H105" s="65">
        <f t="shared" ref="H105" si="746">H103+H104</f>
        <v>0</v>
      </c>
      <c r="I105" s="65">
        <f t="shared" ref="I105" si="747">I103+I104</f>
        <v>0</v>
      </c>
      <c r="J105" s="65">
        <f t="shared" ref="J105" si="748">J103+J104</f>
        <v>0</v>
      </c>
      <c r="K105" s="65">
        <f t="shared" ref="K105" si="749">K103+K104</f>
        <v>0</v>
      </c>
      <c r="L105" s="65">
        <f t="shared" ref="L105" si="750">L103+L104</f>
        <v>0</v>
      </c>
      <c r="M105" s="65">
        <f t="shared" ref="M105" si="751">M103+M104</f>
        <v>0</v>
      </c>
      <c r="N105" s="65">
        <f t="shared" ref="N105" si="752">N103+N104</f>
        <v>0</v>
      </c>
      <c r="O105" s="65">
        <f t="shared" ref="O105" si="753">O103+O104</f>
        <v>0</v>
      </c>
      <c r="P105" s="65">
        <f t="shared" ref="P105" si="754">P103+P104</f>
        <v>0</v>
      </c>
      <c r="Q105" s="65">
        <f t="shared" ref="Q105" si="755">Q103+Q104</f>
        <v>0</v>
      </c>
      <c r="R105" s="65">
        <f t="shared" ref="R105" si="756">R103+R104</f>
        <v>0</v>
      </c>
      <c r="S105" s="65">
        <f t="shared" ref="S105" si="757">S103+S104</f>
        <v>0</v>
      </c>
      <c r="T105" s="65">
        <f t="shared" ref="T105" si="758">T103+T104</f>
        <v>0</v>
      </c>
      <c r="U105" s="65">
        <f t="shared" ref="U105" si="759">U103+U104</f>
        <v>0</v>
      </c>
      <c r="V105" s="65">
        <f t="shared" ref="V105" si="760">V103+V104</f>
        <v>0</v>
      </c>
      <c r="W105" s="65">
        <f t="shared" ref="W105" si="761">W103+W104</f>
        <v>0</v>
      </c>
      <c r="X105" s="65">
        <f t="shared" ref="X105" si="762">X103+X104</f>
        <v>0</v>
      </c>
      <c r="Y105" s="65">
        <f t="shared" ref="Y105" si="763">Y103+Y104</f>
        <v>0</v>
      </c>
      <c r="Z105" s="65">
        <f t="shared" ref="Z105" si="764">Z103+Z104</f>
        <v>0</v>
      </c>
      <c r="AA105" s="65">
        <f t="shared" ref="AA105" si="765">AA103+AA104</f>
        <v>0</v>
      </c>
      <c r="AB105" s="65">
        <f t="shared" ref="AB105" si="766">AB103+AB104</f>
        <v>0</v>
      </c>
      <c r="AC105" s="65">
        <f t="shared" ref="AC105" si="767">AC103+AC104</f>
        <v>0</v>
      </c>
      <c r="AD105" s="65">
        <f t="shared" ref="AD105" si="768">AD103+AD104</f>
        <v>0</v>
      </c>
      <c r="AE105" s="65">
        <f t="shared" ref="AE105" si="769">AE103+AE104</f>
        <v>0</v>
      </c>
      <c r="AF105" s="65">
        <f t="shared" ref="AF105" si="770">AF103+AF104</f>
        <v>0</v>
      </c>
      <c r="AG105" s="65">
        <f t="shared" ref="AG105" si="771">AG103+AG104</f>
        <v>0</v>
      </c>
      <c r="AH105" s="65">
        <f t="shared" ref="AH105" si="772">AH103+AH104</f>
        <v>0</v>
      </c>
      <c r="AI105" s="65">
        <f t="shared" ref="AI105" si="773">AI103+AI104</f>
        <v>0</v>
      </c>
      <c r="AJ105" s="65">
        <f t="shared" ref="AJ105" si="774">AJ103+AJ104</f>
        <v>0</v>
      </c>
      <c r="AK105" s="66">
        <f t="shared" ref="AK105" si="775">AK103+AK104</f>
        <v>0</v>
      </c>
    </row>
    <row r="106" spans="1:37" ht="30" customHeight="1" x14ac:dyDescent="0.2">
      <c r="A106" s="38">
        <v>27</v>
      </c>
      <c r="B106" s="39" t="s">
        <v>30</v>
      </c>
      <c r="C106" s="40" t="s">
        <v>122</v>
      </c>
      <c r="D106" s="41">
        <f>'Лист 1'!C59</f>
        <v>0</v>
      </c>
      <c r="E106" s="16" t="s">
        <v>34</v>
      </c>
      <c r="F106" s="17">
        <v>101</v>
      </c>
      <c r="G106" s="17">
        <v>102</v>
      </c>
      <c r="H106" s="17">
        <v>103</v>
      </c>
      <c r="I106" s="17">
        <v>104</v>
      </c>
      <c r="J106" s="17">
        <v>105</v>
      </c>
      <c r="K106" s="17">
        <v>106</v>
      </c>
      <c r="L106" s="17">
        <v>107</v>
      </c>
      <c r="M106" s="17">
        <v>108</v>
      </c>
      <c r="N106" s="17">
        <v>109</v>
      </c>
      <c r="O106" s="17">
        <v>110</v>
      </c>
      <c r="P106" s="17">
        <v>111</v>
      </c>
      <c r="Q106" s="17">
        <v>112</v>
      </c>
      <c r="R106" s="17">
        <v>113</v>
      </c>
      <c r="S106" s="17">
        <v>114</v>
      </c>
      <c r="T106" s="17">
        <v>115</v>
      </c>
      <c r="U106" s="17">
        <v>116</v>
      </c>
      <c r="V106" s="17">
        <v>117</v>
      </c>
      <c r="W106" s="17">
        <v>118</v>
      </c>
      <c r="X106" s="17">
        <v>119</v>
      </c>
      <c r="Y106" s="17">
        <v>120</v>
      </c>
      <c r="Z106" s="17">
        <v>121</v>
      </c>
      <c r="AA106" s="17">
        <v>122</v>
      </c>
      <c r="AB106" s="17">
        <v>123</v>
      </c>
      <c r="AC106" s="17">
        <v>124</v>
      </c>
      <c r="AD106" s="17">
        <v>125</v>
      </c>
      <c r="AE106" s="17">
        <v>126</v>
      </c>
      <c r="AF106" s="17">
        <v>127</v>
      </c>
      <c r="AG106" s="17">
        <v>128</v>
      </c>
      <c r="AH106" s="17">
        <v>129</v>
      </c>
      <c r="AI106" s="17">
        <v>130</v>
      </c>
      <c r="AJ106" s="17">
        <v>131</v>
      </c>
      <c r="AK106" s="18">
        <v>132</v>
      </c>
    </row>
    <row r="107" spans="1:37" ht="18.75" customHeight="1" x14ac:dyDescent="0.2">
      <c r="A107" s="42"/>
      <c r="B107" s="33"/>
      <c r="C107" s="23" t="s">
        <v>92</v>
      </c>
      <c r="D107" s="23"/>
      <c r="E107" s="34"/>
      <c r="F107" s="21"/>
      <c r="G107" s="21"/>
      <c r="H107" s="21">
        <v>1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>
        <v>1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43"/>
    </row>
    <row r="108" spans="1:37" ht="18.75" customHeight="1" x14ac:dyDescent="0.2">
      <c r="A108" s="42"/>
      <c r="B108" s="33"/>
      <c r="C108" s="23" t="s">
        <v>93</v>
      </c>
      <c r="D108" s="23"/>
      <c r="E108" s="34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43"/>
    </row>
    <row r="109" spans="1:37" ht="18.75" customHeight="1" thickBot="1" x14ac:dyDescent="0.25">
      <c r="A109" s="44"/>
      <c r="B109" s="45"/>
      <c r="C109" s="46" t="s">
        <v>94</v>
      </c>
      <c r="D109" s="47" t="str">
        <f>IF(SUM(E109:AK109)=D106,"вярно","грешка")</f>
        <v>грешка</v>
      </c>
      <c r="E109" s="48">
        <f>E107+E108</f>
        <v>0</v>
      </c>
      <c r="F109" s="49">
        <f>F107+F108</f>
        <v>0</v>
      </c>
      <c r="G109" s="49">
        <f t="shared" ref="G109" si="776">G107+G108</f>
        <v>0</v>
      </c>
      <c r="H109" s="49">
        <f t="shared" ref="H109" si="777">H107+H108</f>
        <v>1</v>
      </c>
      <c r="I109" s="49">
        <f t="shared" ref="I109" si="778">I107+I108</f>
        <v>0</v>
      </c>
      <c r="J109" s="49">
        <f t="shared" ref="J109" si="779">J107+J108</f>
        <v>0</v>
      </c>
      <c r="K109" s="49">
        <f t="shared" ref="K109" si="780">K107+K108</f>
        <v>0</v>
      </c>
      <c r="L109" s="49">
        <f t="shared" ref="L109" si="781">L107+L108</f>
        <v>0</v>
      </c>
      <c r="M109" s="49">
        <f t="shared" ref="M109" si="782">M107+M108</f>
        <v>0</v>
      </c>
      <c r="N109" s="49">
        <f t="shared" ref="N109" si="783">N107+N108</f>
        <v>0</v>
      </c>
      <c r="O109" s="49">
        <f t="shared" ref="O109" si="784">O107+O108</f>
        <v>0</v>
      </c>
      <c r="P109" s="49">
        <f t="shared" ref="P109" si="785">P107+P108</f>
        <v>0</v>
      </c>
      <c r="Q109" s="49">
        <f t="shared" ref="Q109" si="786">Q107+Q108</f>
        <v>0</v>
      </c>
      <c r="R109" s="49">
        <f t="shared" ref="R109" si="787">R107+R108</f>
        <v>0</v>
      </c>
      <c r="S109" s="49">
        <f t="shared" ref="S109" si="788">S107+S108</f>
        <v>0</v>
      </c>
      <c r="T109" s="49">
        <f t="shared" ref="T109" si="789">T107+T108</f>
        <v>0</v>
      </c>
      <c r="U109" s="49">
        <f t="shared" ref="U109" si="790">U107+U108</f>
        <v>1</v>
      </c>
      <c r="V109" s="49">
        <f t="shared" ref="V109" si="791">V107+V108</f>
        <v>0</v>
      </c>
      <c r="W109" s="49">
        <f t="shared" ref="W109" si="792">W107+W108</f>
        <v>0</v>
      </c>
      <c r="X109" s="49">
        <f t="shared" ref="X109" si="793">X107+X108</f>
        <v>0</v>
      </c>
      <c r="Y109" s="49">
        <f t="shared" ref="Y109" si="794">Y107+Y108</f>
        <v>0</v>
      </c>
      <c r="Z109" s="49">
        <f t="shared" ref="Z109" si="795">Z107+Z108</f>
        <v>0</v>
      </c>
      <c r="AA109" s="49">
        <f t="shared" ref="AA109" si="796">AA107+AA108</f>
        <v>0</v>
      </c>
      <c r="AB109" s="49">
        <f t="shared" ref="AB109" si="797">AB107+AB108</f>
        <v>0</v>
      </c>
      <c r="AC109" s="49">
        <f t="shared" ref="AC109" si="798">AC107+AC108</f>
        <v>0</v>
      </c>
      <c r="AD109" s="49">
        <f t="shared" ref="AD109" si="799">AD107+AD108</f>
        <v>0</v>
      </c>
      <c r="AE109" s="49">
        <f t="shared" ref="AE109" si="800">AE107+AE108</f>
        <v>0</v>
      </c>
      <c r="AF109" s="49">
        <f t="shared" ref="AF109" si="801">AF107+AF108</f>
        <v>0</v>
      </c>
      <c r="AG109" s="49">
        <f t="shared" ref="AG109" si="802">AG107+AG108</f>
        <v>0</v>
      </c>
      <c r="AH109" s="49">
        <f t="shared" ref="AH109" si="803">AH107+AH108</f>
        <v>0</v>
      </c>
      <c r="AI109" s="49">
        <f t="shared" ref="AI109" si="804">AI107+AI108</f>
        <v>0</v>
      </c>
      <c r="AJ109" s="49">
        <f t="shared" ref="AJ109" si="805">AJ107+AJ108</f>
        <v>0</v>
      </c>
      <c r="AK109" s="50">
        <f t="shared" ref="AK109" si="806">AK107+AK108</f>
        <v>0</v>
      </c>
    </row>
    <row r="110" spans="1:37" ht="30" customHeight="1" x14ac:dyDescent="0.2">
      <c r="A110" s="56">
        <v>28</v>
      </c>
      <c r="B110" s="30" t="s">
        <v>31</v>
      </c>
      <c r="C110" s="57" t="s">
        <v>123</v>
      </c>
      <c r="D110" s="24">
        <f>'Лист 1'!C60</f>
        <v>0</v>
      </c>
      <c r="E110" s="58" t="s">
        <v>34</v>
      </c>
      <c r="F110" s="59">
        <v>101</v>
      </c>
      <c r="G110" s="59">
        <v>102</v>
      </c>
      <c r="H110" s="59">
        <v>103</v>
      </c>
      <c r="I110" s="59">
        <v>104</v>
      </c>
      <c r="J110" s="59">
        <v>105</v>
      </c>
      <c r="K110" s="59">
        <v>106</v>
      </c>
      <c r="L110" s="59">
        <v>107</v>
      </c>
      <c r="M110" s="59">
        <v>108</v>
      </c>
      <c r="N110" s="59">
        <v>109</v>
      </c>
      <c r="O110" s="59">
        <v>110</v>
      </c>
      <c r="P110" s="59">
        <v>111</v>
      </c>
      <c r="Q110" s="59">
        <v>112</v>
      </c>
      <c r="R110" s="59">
        <v>113</v>
      </c>
      <c r="S110" s="59">
        <v>114</v>
      </c>
      <c r="T110" s="59">
        <v>115</v>
      </c>
      <c r="U110" s="59">
        <v>116</v>
      </c>
      <c r="V110" s="59">
        <v>117</v>
      </c>
      <c r="W110" s="59">
        <v>118</v>
      </c>
      <c r="X110" s="59">
        <v>119</v>
      </c>
      <c r="Y110" s="59">
        <v>120</v>
      </c>
      <c r="Z110" s="59">
        <v>121</v>
      </c>
      <c r="AA110" s="59">
        <v>122</v>
      </c>
      <c r="AB110" s="59">
        <v>123</v>
      </c>
      <c r="AC110" s="59">
        <v>124</v>
      </c>
      <c r="AD110" s="59">
        <v>125</v>
      </c>
      <c r="AE110" s="59">
        <v>126</v>
      </c>
      <c r="AF110" s="59">
        <v>127</v>
      </c>
      <c r="AG110" s="59">
        <v>128</v>
      </c>
      <c r="AH110" s="59">
        <v>129</v>
      </c>
      <c r="AI110" s="59">
        <v>130</v>
      </c>
      <c r="AJ110" s="59">
        <v>131</v>
      </c>
      <c r="AK110" s="60">
        <v>132</v>
      </c>
    </row>
    <row r="111" spans="1:37" ht="18.75" customHeight="1" x14ac:dyDescent="0.2">
      <c r="A111" s="42"/>
      <c r="B111" s="33"/>
      <c r="C111" s="23" t="s">
        <v>92</v>
      </c>
      <c r="D111" s="23"/>
      <c r="E111" s="34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43"/>
    </row>
    <row r="112" spans="1:37" ht="18.75" customHeight="1" x14ac:dyDescent="0.2">
      <c r="A112" s="42"/>
      <c r="B112" s="33"/>
      <c r="C112" s="23" t="s">
        <v>93</v>
      </c>
      <c r="D112" s="23"/>
      <c r="E112" s="3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43"/>
    </row>
    <row r="113" spans="1:37" ht="18.75" customHeight="1" thickBot="1" x14ac:dyDescent="0.25">
      <c r="A113" s="61"/>
      <c r="B113" s="29"/>
      <c r="C113" s="62" t="s">
        <v>94</v>
      </c>
      <c r="D113" s="63" t="str">
        <f>IF(SUM(E113:AK113)=D110,"вярно","грешка")</f>
        <v>вярно</v>
      </c>
      <c r="E113" s="64">
        <f>E111+E112</f>
        <v>0</v>
      </c>
      <c r="F113" s="65">
        <f>F111+F112</f>
        <v>0</v>
      </c>
      <c r="G113" s="65">
        <f t="shared" ref="G113" si="807">G111+G112</f>
        <v>0</v>
      </c>
      <c r="H113" s="65">
        <f t="shared" ref="H113" si="808">H111+H112</f>
        <v>0</v>
      </c>
      <c r="I113" s="65">
        <f t="shared" ref="I113" si="809">I111+I112</f>
        <v>0</v>
      </c>
      <c r="J113" s="65">
        <f t="shared" ref="J113" si="810">J111+J112</f>
        <v>0</v>
      </c>
      <c r="K113" s="65">
        <f t="shared" ref="K113" si="811">K111+K112</f>
        <v>0</v>
      </c>
      <c r="L113" s="65">
        <f t="shared" ref="L113" si="812">L111+L112</f>
        <v>0</v>
      </c>
      <c r="M113" s="65">
        <f t="shared" ref="M113" si="813">M111+M112</f>
        <v>0</v>
      </c>
      <c r="N113" s="65">
        <f t="shared" ref="N113" si="814">N111+N112</f>
        <v>0</v>
      </c>
      <c r="O113" s="65">
        <f t="shared" ref="O113" si="815">O111+O112</f>
        <v>0</v>
      </c>
      <c r="P113" s="65">
        <f t="shared" ref="P113" si="816">P111+P112</f>
        <v>0</v>
      </c>
      <c r="Q113" s="65">
        <f t="shared" ref="Q113" si="817">Q111+Q112</f>
        <v>0</v>
      </c>
      <c r="R113" s="65">
        <f t="shared" ref="R113" si="818">R111+R112</f>
        <v>0</v>
      </c>
      <c r="S113" s="65">
        <f t="shared" ref="S113" si="819">S111+S112</f>
        <v>0</v>
      </c>
      <c r="T113" s="65">
        <f t="shared" ref="T113" si="820">T111+T112</f>
        <v>0</v>
      </c>
      <c r="U113" s="65">
        <f t="shared" ref="U113" si="821">U111+U112</f>
        <v>0</v>
      </c>
      <c r="V113" s="65">
        <f t="shared" ref="V113" si="822">V111+V112</f>
        <v>0</v>
      </c>
      <c r="W113" s="65">
        <f t="shared" ref="W113" si="823">W111+W112</f>
        <v>0</v>
      </c>
      <c r="X113" s="65">
        <f t="shared" ref="X113" si="824">X111+X112</f>
        <v>0</v>
      </c>
      <c r="Y113" s="65">
        <f t="shared" ref="Y113" si="825">Y111+Y112</f>
        <v>0</v>
      </c>
      <c r="Z113" s="65">
        <f t="shared" ref="Z113" si="826">Z111+Z112</f>
        <v>0</v>
      </c>
      <c r="AA113" s="65">
        <f t="shared" ref="AA113" si="827">AA111+AA112</f>
        <v>0</v>
      </c>
      <c r="AB113" s="65">
        <f t="shared" ref="AB113" si="828">AB111+AB112</f>
        <v>0</v>
      </c>
      <c r="AC113" s="65">
        <f t="shared" ref="AC113" si="829">AC111+AC112</f>
        <v>0</v>
      </c>
      <c r="AD113" s="65">
        <f t="shared" ref="AD113" si="830">AD111+AD112</f>
        <v>0</v>
      </c>
      <c r="AE113" s="65">
        <f t="shared" ref="AE113" si="831">AE111+AE112</f>
        <v>0</v>
      </c>
      <c r="AF113" s="65">
        <f t="shared" ref="AF113" si="832">AF111+AF112</f>
        <v>0</v>
      </c>
      <c r="AG113" s="65">
        <f t="shared" ref="AG113" si="833">AG111+AG112</f>
        <v>0</v>
      </c>
      <c r="AH113" s="65">
        <f t="shared" ref="AH113" si="834">AH111+AH112</f>
        <v>0</v>
      </c>
      <c r="AI113" s="65">
        <f t="shared" ref="AI113" si="835">AI111+AI112</f>
        <v>0</v>
      </c>
      <c r="AJ113" s="65">
        <f t="shared" ref="AJ113" si="836">AJ111+AJ112</f>
        <v>0</v>
      </c>
      <c r="AK113" s="66">
        <f t="shared" ref="AK113" si="837">AK111+AK112</f>
        <v>0</v>
      </c>
    </row>
    <row r="114" spans="1:37" ht="30" customHeight="1" x14ac:dyDescent="0.2">
      <c r="A114" s="38">
        <v>29</v>
      </c>
      <c r="B114" s="39" t="s">
        <v>32</v>
      </c>
      <c r="C114" s="40" t="s">
        <v>124</v>
      </c>
      <c r="D114" s="41">
        <f>'Лист 1'!C61</f>
        <v>0</v>
      </c>
      <c r="E114" s="16" t="s">
        <v>34</v>
      </c>
      <c r="F114" s="17">
        <v>101</v>
      </c>
      <c r="G114" s="17">
        <v>102</v>
      </c>
      <c r="H114" s="17">
        <v>103</v>
      </c>
      <c r="I114" s="17">
        <v>104</v>
      </c>
      <c r="J114" s="17">
        <v>105</v>
      </c>
      <c r="K114" s="17">
        <v>106</v>
      </c>
      <c r="L114" s="17">
        <v>107</v>
      </c>
      <c r="M114" s="17">
        <v>108</v>
      </c>
      <c r="N114" s="17">
        <v>109</v>
      </c>
      <c r="O114" s="17">
        <v>110</v>
      </c>
      <c r="P114" s="17">
        <v>111</v>
      </c>
      <c r="Q114" s="17">
        <v>112</v>
      </c>
      <c r="R114" s="17">
        <v>113</v>
      </c>
      <c r="S114" s="17">
        <v>114</v>
      </c>
      <c r="T114" s="17">
        <v>115</v>
      </c>
      <c r="U114" s="17">
        <v>116</v>
      </c>
      <c r="V114" s="17">
        <v>117</v>
      </c>
      <c r="W114" s="17">
        <v>118</v>
      </c>
      <c r="X114" s="17">
        <v>119</v>
      </c>
      <c r="Y114" s="17">
        <v>120</v>
      </c>
      <c r="Z114" s="17">
        <v>121</v>
      </c>
      <c r="AA114" s="17">
        <v>122</v>
      </c>
      <c r="AB114" s="17">
        <v>123</v>
      </c>
      <c r="AC114" s="17">
        <v>124</v>
      </c>
      <c r="AD114" s="17">
        <v>125</v>
      </c>
      <c r="AE114" s="17">
        <v>126</v>
      </c>
      <c r="AF114" s="17">
        <v>127</v>
      </c>
      <c r="AG114" s="17">
        <v>128</v>
      </c>
      <c r="AH114" s="17">
        <v>129</v>
      </c>
      <c r="AI114" s="17">
        <v>130</v>
      </c>
      <c r="AJ114" s="17">
        <v>131</v>
      </c>
      <c r="AK114" s="18">
        <v>132</v>
      </c>
    </row>
    <row r="115" spans="1:37" ht="18.75" customHeight="1" x14ac:dyDescent="0.2">
      <c r="A115" s="42"/>
      <c r="B115" s="33"/>
      <c r="C115" s="23" t="s">
        <v>92</v>
      </c>
      <c r="D115" s="23"/>
      <c r="E115" s="34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43"/>
    </row>
    <row r="116" spans="1:37" ht="18.75" customHeight="1" x14ac:dyDescent="0.2">
      <c r="A116" s="42"/>
      <c r="B116" s="33"/>
      <c r="C116" s="23" t="s">
        <v>93</v>
      </c>
      <c r="D116" s="23"/>
      <c r="E116" s="34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43"/>
    </row>
    <row r="117" spans="1:37" ht="18.75" customHeight="1" thickBot="1" x14ac:dyDescent="0.25">
      <c r="A117" s="44"/>
      <c r="B117" s="45"/>
      <c r="C117" s="46" t="s">
        <v>94</v>
      </c>
      <c r="D117" s="47" t="str">
        <f>IF(SUM(E117:AK117)=D114,"вярно","грешка")</f>
        <v>вярно</v>
      </c>
      <c r="E117" s="48">
        <f>E115+E116</f>
        <v>0</v>
      </c>
      <c r="F117" s="49">
        <f>F115+F116</f>
        <v>0</v>
      </c>
      <c r="G117" s="49">
        <f t="shared" ref="G117" si="838">G115+G116</f>
        <v>0</v>
      </c>
      <c r="H117" s="49">
        <f t="shared" ref="H117" si="839">H115+H116</f>
        <v>0</v>
      </c>
      <c r="I117" s="49">
        <f t="shared" ref="I117" si="840">I115+I116</f>
        <v>0</v>
      </c>
      <c r="J117" s="49">
        <f t="shared" ref="J117" si="841">J115+J116</f>
        <v>0</v>
      </c>
      <c r="K117" s="49">
        <f t="shared" ref="K117" si="842">K115+K116</f>
        <v>0</v>
      </c>
      <c r="L117" s="49">
        <f t="shared" ref="L117" si="843">L115+L116</f>
        <v>0</v>
      </c>
      <c r="M117" s="49">
        <f t="shared" ref="M117" si="844">M115+M116</f>
        <v>0</v>
      </c>
      <c r="N117" s="49">
        <f t="shared" ref="N117" si="845">N115+N116</f>
        <v>0</v>
      </c>
      <c r="O117" s="49">
        <f t="shared" ref="O117" si="846">O115+O116</f>
        <v>0</v>
      </c>
      <c r="P117" s="49">
        <f t="shared" ref="P117" si="847">P115+P116</f>
        <v>0</v>
      </c>
      <c r="Q117" s="49">
        <f t="shared" ref="Q117" si="848">Q115+Q116</f>
        <v>0</v>
      </c>
      <c r="R117" s="49">
        <f t="shared" ref="R117" si="849">R115+R116</f>
        <v>0</v>
      </c>
      <c r="S117" s="49">
        <f t="shared" ref="S117" si="850">S115+S116</f>
        <v>0</v>
      </c>
      <c r="T117" s="49">
        <f t="shared" ref="T117" si="851">T115+T116</f>
        <v>0</v>
      </c>
      <c r="U117" s="49">
        <f t="shared" ref="U117" si="852">U115+U116</f>
        <v>0</v>
      </c>
      <c r="V117" s="49">
        <f t="shared" ref="V117" si="853">V115+V116</f>
        <v>0</v>
      </c>
      <c r="W117" s="49">
        <f t="shared" ref="W117" si="854">W115+W116</f>
        <v>0</v>
      </c>
      <c r="X117" s="49">
        <f t="shared" ref="X117" si="855">X115+X116</f>
        <v>0</v>
      </c>
      <c r="Y117" s="49">
        <f t="shared" ref="Y117" si="856">Y115+Y116</f>
        <v>0</v>
      </c>
      <c r="Z117" s="49">
        <f t="shared" ref="Z117" si="857">Z115+Z116</f>
        <v>0</v>
      </c>
      <c r="AA117" s="49">
        <f t="shared" ref="AA117" si="858">AA115+AA116</f>
        <v>0</v>
      </c>
      <c r="AB117" s="49">
        <f t="shared" ref="AB117" si="859">AB115+AB116</f>
        <v>0</v>
      </c>
      <c r="AC117" s="49">
        <f t="shared" ref="AC117" si="860">AC115+AC116</f>
        <v>0</v>
      </c>
      <c r="AD117" s="49">
        <f t="shared" ref="AD117" si="861">AD115+AD116</f>
        <v>0</v>
      </c>
      <c r="AE117" s="49">
        <f t="shared" ref="AE117" si="862">AE115+AE116</f>
        <v>0</v>
      </c>
      <c r="AF117" s="49">
        <f t="shared" ref="AF117" si="863">AF115+AF116</f>
        <v>0</v>
      </c>
      <c r="AG117" s="49">
        <f t="shared" ref="AG117" si="864">AG115+AG116</f>
        <v>0</v>
      </c>
      <c r="AH117" s="49">
        <f t="shared" ref="AH117" si="865">AH115+AH116</f>
        <v>0</v>
      </c>
      <c r="AI117" s="49">
        <f t="shared" ref="AI117" si="866">AI115+AI116</f>
        <v>0</v>
      </c>
      <c r="AJ117" s="49">
        <f t="shared" ref="AJ117" si="867">AJ115+AJ116</f>
        <v>0</v>
      </c>
      <c r="AK117" s="50">
        <f t="shared" ref="AK117" si="868">AK115+AK116</f>
        <v>0</v>
      </c>
    </row>
    <row r="118" spans="1:37" ht="30" customHeight="1" x14ac:dyDescent="0.2">
      <c r="A118" s="56">
        <v>30</v>
      </c>
      <c r="B118" s="30" t="s">
        <v>33</v>
      </c>
      <c r="C118" s="57" t="s">
        <v>125</v>
      </c>
      <c r="D118" s="24">
        <f>'Лист 1'!C62</f>
        <v>0</v>
      </c>
      <c r="E118" s="58" t="s">
        <v>34</v>
      </c>
      <c r="F118" s="59">
        <v>101</v>
      </c>
      <c r="G118" s="59">
        <v>102</v>
      </c>
      <c r="H118" s="59">
        <v>103</v>
      </c>
      <c r="I118" s="59">
        <v>104</v>
      </c>
      <c r="J118" s="59">
        <v>105</v>
      </c>
      <c r="K118" s="59">
        <v>106</v>
      </c>
      <c r="L118" s="59">
        <v>107</v>
      </c>
      <c r="M118" s="59">
        <v>108</v>
      </c>
      <c r="N118" s="59">
        <v>109</v>
      </c>
      <c r="O118" s="59">
        <v>110</v>
      </c>
      <c r="P118" s="59">
        <v>111</v>
      </c>
      <c r="Q118" s="59">
        <v>112</v>
      </c>
      <c r="R118" s="59">
        <v>113</v>
      </c>
      <c r="S118" s="59">
        <v>114</v>
      </c>
      <c r="T118" s="59">
        <v>115</v>
      </c>
      <c r="U118" s="59">
        <v>116</v>
      </c>
      <c r="V118" s="59">
        <v>117</v>
      </c>
      <c r="W118" s="59">
        <v>118</v>
      </c>
      <c r="X118" s="59">
        <v>119</v>
      </c>
      <c r="Y118" s="59">
        <v>120</v>
      </c>
      <c r="Z118" s="59">
        <v>121</v>
      </c>
      <c r="AA118" s="59">
        <v>122</v>
      </c>
      <c r="AB118" s="59">
        <v>123</v>
      </c>
      <c r="AC118" s="59">
        <v>124</v>
      </c>
      <c r="AD118" s="59">
        <v>125</v>
      </c>
      <c r="AE118" s="59">
        <v>126</v>
      </c>
      <c r="AF118" s="59">
        <v>127</v>
      </c>
      <c r="AG118" s="59">
        <v>128</v>
      </c>
      <c r="AH118" s="59">
        <v>129</v>
      </c>
      <c r="AI118" s="59">
        <v>130</v>
      </c>
      <c r="AJ118" s="59">
        <v>131</v>
      </c>
      <c r="AK118" s="60">
        <v>132</v>
      </c>
    </row>
    <row r="119" spans="1:37" ht="18.75" customHeight="1" x14ac:dyDescent="0.2">
      <c r="A119" s="42"/>
      <c r="B119" s="33"/>
      <c r="C119" s="23" t="s">
        <v>92</v>
      </c>
      <c r="D119" s="23"/>
      <c r="E119" s="34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43"/>
    </row>
    <row r="120" spans="1:37" ht="18.75" customHeight="1" x14ac:dyDescent="0.2">
      <c r="A120" s="42"/>
      <c r="B120" s="33"/>
      <c r="C120" s="23" t="s">
        <v>93</v>
      </c>
      <c r="D120" s="23"/>
      <c r="E120" s="34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43"/>
    </row>
    <row r="121" spans="1:37" ht="18.75" customHeight="1" thickBot="1" x14ac:dyDescent="0.25">
      <c r="A121" s="44"/>
      <c r="B121" s="45"/>
      <c r="C121" s="46" t="s">
        <v>94</v>
      </c>
      <c r="D121" s="47" t="str">
        <f>IF(SUM(E121:AK121)=D118,"вярно","грешка")</f>
        <v>вярно</v>
      </c>
      <c r="E121" s="48">
        <f>E119+E120</f>
        <v>0</v>
      </c>
      <c r="F121" s="49">
        <f>F119+F120</f>
        <v>0</v>
      </c>
      <c r="G121" s="49">
        <f t="shared" ref="G121" si="869">G119+G120</f>
        <v>0</v>
      </c>
      <c r="H121" s="49">
        <f t="shared" ref="H121" si="870">H119+H120</f>
        <v>0</v>
      </c>
      <c r="I121" s="49">
        <f t="shared" ref="I121" si="871">I119+I120</f>
        <v>0</v>
      </c>
      <c r="J121" s="49">
        <f t="shared" ref="J121" si="872">J119+J120</f>
        <v>0</v>
      </c>
      <c r="K121" s="49">
        <f t="shared" ref="K121" si="873">K119+K120</f>
        <v>0</v>
      </c>
      <c r="L121" s="49">
        <f t="shared" ref="L121" si="874">L119+L120</f>
        <v>0</v>
      </c>
      <c r="M121" s="49">
        <f t="shared" ref="M121" si="875">M119+M120</f>
        <v>0</v>
      </c>
      <c r="N121" s="49">
        <f t="shared" ref="N121" si="876">N119+N120</f>
        <v>0</v>
      </c>
      <c r="O121" s="49">
        <f t="shared" ref="O121" si="877">O119+O120</f>
        <v>0</v>
      </c>
      <c r="P121" s="49">
        <f t="shared" ref="P121" si="878">P119+P120</f>
        <v>0</v>
      </c>
      <c r="Q121" s="49">
        <f t="shared" ref="Q121" si="879">Q119+Q120</f>
        <v>0</v>
      </c>
      <c r="R121" s="49">
        <f t="shared" ref="R121" si="880">R119+R120</f>
        <v>0</v>
      </c>
      <c r="S121" s="49">
        <f t="shared" ref="S121" si="881">S119+S120</f>
        <v>0</v>
      </c>
      <c r="T121" s="49">
        <f t="shared" ref="T121" si="882">T119+T120</f>
        <v>0</v>
      </c>
      <c r="U121" s="49">
        <f t="shared" ref="U121" si="883">U119+U120</f>
        <v>0</v>
      </c>
      <c r="V121" s="49">
        <f t="shared" ref="V121" si="884">V119+V120</f>
        <v>0</v>
      </c>
      <c r="W121" s="49">
        <f t="shared" ref="W121" si="885">W119+W120</f>
        <v>0</v>
      </c>
      <c r="X121" s="49">
        <f t="shared" ref="X121" si="886">X119+X120</f>
        <v>0</v>
      </c>
      <c r="Y121" s="49">
        <f t="shared" ref="Y121" si="887">Y119+Y120</f>
        <v>0</v>
      </c>
      <c r="Z121" s="49">
        <f t="shared" ref="Z121" si="888">Z119+Z120</f>
        <v>0</v>
      </c>
      <c r="AA121" s="49">
        <f t="shared" ref="AA121" si="889">AA119+AA120</f>
        <v>0</v>
      </c>
      <c r="AB121" s="49">
        <f t="shared" ref="AB121" si="890">AB119+AB120</f>
        <v>0</v>
      </c>
      <c r="AC121" s="49">
        <f t="shared" ref="AC121" si="891">AC119+AC120</f>
        <v>0</v>
      </c>
      <c r="AD121" s="49">
        <f t="shared" ref="AD121" si="892">AD119+AD120</f>
        <v>0</v>
      </c>
      <c r="AE121" s="49">
        <f t="shared" ref="AE121" si="893">AE119+AE120</f>
        <v>0</v>
      </c>
      <c r="AF121" s="49">
        <f t="shared" ref="AF121" si="894">AF119+AF120</f>
        <v>0</v>
      </c>
      <c r="AG121" s="49">
        <f t="shared" ref="AG121" si="895">AG119+AG120</f>
        <v>0</v>
      </c>
      <c r="AH121" s="49">
        <f t="shared" ref="AH121" si="896">AH119+AH120</f>
        <v>0</v>
      </c>
      <c r="AI121" s="49">
        <f t="shared" ref="AI121" si="897">AI119+AI120</f>
        <v>0</v>
      </c>
      <c r="AJ121" s="49">
        <f t="shared" ref="AJ121" si="898">AJ119+AJ120</f>
        <v>0</v>
      </c>
      <c r="AK121" s="50">
        <f t="shared" ref="AK121" si="899">AK119+AK120</f>
        <v>0</v>
      </c>
    </row>
    <row r="124" spans="1:37" ht="25.5" customHeight="1" x14ac:dyDescent="0.2">
      <c r="A124" s="11" t="s">
        <v>126</v>
      </c>
    </row>
    <row r="125" spans="1:37" x14ac:dyDescent="0.2">
      <c r="A125" s="11" t="s">
        <v>127</v>
      </c>
    </row>
  </sheetData>
  <sheetProtection sheet="1" objects="1" scenarios="1"/>
  <mergeCells count="61">
    <mergeCell ref="A6:A9"/>
    <mergeCell ref="B6:B9"/>
    <mergeCell ref="A10:A13"/>
    <mergeCell ref="B10:B13"/>
    <mergeCell ref="B2:B5"/>
    <mergeCell ref="A2:A5"/>
    <mergeCell ref="A14:A17"/>
    <mergeCell ref="B14:B17"/>
    <mergeCell ref="A18:A21"/>
    <mergeCell ref="B18:B21"/>
    <mergeCell ref="A22:A25"/>
    <mergeCell ref="B22:B25"/>
    <mergeCell ref="B46:B49"/>
    <mergeCell ref="A26:A29"/>
    <mergeCell ref="B26:B29"/>
    <mergeCell ref="A30:A33"/>
    <mergeCell ref="B30:B33"/>
    <mergeCell ref="A34:A37"/>
    <mergeCell ref="B34:B37"/>
    <mergeCell ref="B82:B85"/>
    <mergeCell ref="A62:A65"/>
    <mergeCell ref="B62:B65"/>
    <mergeCell ref="A66:A69"/>
    <mergeCell ref="B66:B69"/>
    <mergeCell ref="A70:A73"/>
    <mergeCell ref="B70:B73"/>
    <mergeCell ref="A82:A85"/>
    <mergeCell ref="A118:A121"/>
    <mergeCell ref="B118:B121"/>
    <mergeCell ref="A98:A101"/>
    <mergeCell ref="B98:B101"/>
    <mergeCell ref="A102:A105"/>
    <mergeCell ref="B102:B105"/>
    <mergeCell ref="A106:A109"/>
    <mergeCell ref="B106:B109"/>
    <mergeCell ref="A110:A113"/>
    <mergeCell ref="B110:B113"/>
    <mergeCell ref="A114:A117"/>
    <mergeCell ref="B114:B117"/>
    <mergeCell ref="E1:AK1"/>
    <mergeCell ref="A74:A77"/>
    <mergeCell ref="B74:B77"/>
    <mergeCell ref="A78:A81"/>
    <mergeCell ref="B78:B81"/>
    <mergeCell ref="A50:A53"/>
    <mergeCell ref="B50:B53"/>
    <mergeCell ref="A54:A57"/>
    <mergeCell ref="B54:B57"/>
    <mergeCell ref="A58:A61"/>
    <mergeCell ref="B58:B61"/>
    <mergeCell ref="A38:A41"/>
    <mergeCell ref="B38:B41"/>
    <mergeCell ref="A42:A45"/>
    <mergeCell ref="B42:B45"/>
    <mergeCell ref="A46:A49"/>
    <mergeCell ref="A86:A89"/>
    <mergeCell ref="B86:B89"/>
    <mergeCell ref="A90:A93"/>
    <mergeCell ref="B90:B93"/>
    <mergeCell ref="A94:A97"/>
    <mergeCell ref="B94:B97"/>
  </mergeCells>
  <pageMargins left="0.27" right="0.23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Легенда</vt:lpstr>
      <vt:lpstr>Лист 1</vt:lpstr>
      <vt:lpstr>Лист 2</vt:lpstr>
    </vt:vector>
  </TitlesOfParts>
  <Company>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Aqua</cp:lastModifiedBy>
  <cp:lastPrinted>2021-03-24T20:29:06Z</cp:lastPrinted>
  <dcterms:created xsi:type="dcterms:W3CDTF">2019-05-24T17:41:16Z</dcterms:created>
  <dcterms:modified xsi:type="dcterms:W3CDTF">2021-03-25T14:39:28Z</dcterms:modified>
</cp:coreProperties>
</file>